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PORTARE PREGATIRE IARNA 2017-2018\547R\"/>
    </mc:Choice>
  </mc:AlternateContent>
  <bookViews>
    <workbookView xWindow="0" yWindow="0" windowWidth="20460" windowHeight="7830" activeTab="1"/>
  </bookViews>
  <sheets>
    <sheet name="Anexa 1" sheetId="1" r:id="rId1"/>
    <sheet name="Anexa 1.1." sheetId="2" r:id="rId2"/>
  </sheets>
  <calcPr calcId="152511"/>
  <customWorkbookViews>
    <customWorkbookView name="Mihaela Codreanu - Personal View" guid="{D1F1B31D-2D18-4245-94AF-6FB0F947B68D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M87" i="2" l="1"/>
  <c r="L87" i="2"/>
  <c r="K87" i="2"/>
  <c r="J87" i="2"/>
  <c r="I87" i="2"/>
  <c r="H87" i="2"/>
  <c r="Q14" i="1" l="1"/>
</calcChain>
</file>

<file path=xl/sharedStrings.xml><?xml version="1.0" encoding="utf-8"?>
<sst xmlns="http://schemas.openxmlformats.org/spreadsheetml/2006/main" count="326" uniqueCount="230">
  <si>
    <t>Contracte deszăpezire</t>
  </si>
  <si>
    <t>Materiale antiderapante</t>
  </si>
  <si>
    <t>Drumuri</t>
  </si>
  <si>
    <t>județene</t>
  </si>
  <si>
    <t>proprii</t>
  </si>
  <si>
    <t>închiriate</t>
  </si>
  <si>
    <t>naționale</t>
  </si>
  <si>
    <t>JUDEȚ</t>
  </si>
  <si>
    <t xml:space="preserve">Situație pregătire sezon rece 2017-2018 </t>
  </si>
  <si>
    <t>Acord Cadru (valabilitate)</t>
  </si>
  <si>
    <t>Contracte subsecvente la acord-cadru în procedură de achiziție</t>
  </si>
  <si>
    <t>Contracte încheiate (valabilitate)</t>
  </si>
  <si>
    <t xml:space="preserve">Contracte în procedură de achiziție </t>
  </si>
  <si>
    <t>Contracte subsecvente la acord-cadru încheiate (valabilitate)</t>
  </si>
  <si>
    <t xml:space="preserve">Forțe proprii </t>
  </si>
  <si>
    <t>Acord cadru + Contracte subsecvente pentru DN si DJ</t>
  </si>
  <si>
    <t>comunale</t>
  </si>
  <si>
    <t xml:space="preserve">nisip </t>
  </si>
  <si>
    <t>(tone)</t>
  </si>
  <si>
    <t>(buc)</t>
  </si>
  <si>
    <t xml:space="preserve">Utilaje </t>
  </si>
  <si>
    <t xml:space="preserve">Rezerve combustibil             </t>
  </si>
  <si>
    <t xml:space="preserve">alte materiale </t>
  </si>
  <si>
    <t xml:space="preserve">sare            </t>
  </si>
  <si>
    <t>nr UAT</t>
  </si>
  <si>
    <t xml:space="preserve">UAT acoperite prin contracte sau forțe proprii </t>
  </si>
  <si>
    <t>valabilitate</t>
  </si>
  <si>
    <t>nr.</t>
  </si>
  <si>
    <t>Observații</t>
  </si>
  <si>
    <t>74/09.09.2016</t>
  </si>
  <si>
    <t>4 ani</t>
  </si>
  <si>
    <t>144/11.10.2017</t>
  </si>
  <si>
    <t>1 an</t>
  </si>
  <si>
    <t>-</t>
  </si>
  <si>
    <t>din care 5 la cerere</t>
  </si>
  <si>
    <t>Botoşani</t>
  </si>
  <si>
    <t>Dorohoi</t>
  </si>
  <si>
    <t>10/2010</t>
  </si>
  <si>
    <t>Darabani</t>
  </si>
  <si>
    <t>Bucecea</t>
  </si>
  <si>
    <t>Flămânzi</t>
  </si>
  <si>
    <t>Săveni</t>
  </si>
  <si>
    <t>Ştefăneşti</t>
  </si>
  <si>
    <t>X</t>
  </si>
  <si>
    <t>Adăşeni</t>
  </si>
  <si>
    <t>Albeşti</t>
  </si>
  <si>
    <t>Avrămeni</t>
  </si>
  <si>
    <t>Băluşeni</t>
  </si>
  <si>
    <t>Blândeşti</t>
  </si>
  <si>
    <t>Brăeşti</t>
  </si>
  <si>
    <t>Broscăuţi</t>
  </si>
  <si>
    <t>Cândeşti</t>
  </si>
  <si>
    <t>Călăraşi</t>
  </si>
  <si>
    <t>Conceşti</t>
  </si>
  <si>
    <t>Copălău</t>
  </si>
  <si>
    <t>Cordăreni</t>
  </si>
  <si>
    <t>Corlăteni</t>
  </si>
  <si>
    <t>Corni</t>
  </si>
  <si>
    <t>Coşula</t>
  </si>
  <si>
    <t>Coţuşca</t>
  </si>
  <si>
    <t>Cristeşti</t>
  </si>
  <si>
    <t>Cristineşti</t>
  </si>
  <si>
    <t>Curteşti</t>
  </si>
  <si>
    <t>Dîngeni</t>
  </si>
  <si>
    <t>Dersca</t>
  </si>
  <si>
    <t>Dimăcheni</t>
  </si>
  <si>
    <t>Dobîrceni</t>
  </si>
  <si>
    <t>Drăguşeni</t>
  </si>
  <si>
    <t>Durneşti</t>
  </si>
  <si>
    <t>123/2017</t>
  </si>
  <si>
    <t>2842/2017    2884/2017  3240/2017</t>
  </si>
  <si>
    <t xml:space="preserve"> </t>
  </si>
  <si>
    <t>6723/2016      7278/2017      7256/2017 7252/2017     7248/2017</t>
  </si>
  <si>
    <t>Frumuşica</t>
  </si>
  <si>
    <t>George Enescu</t>
  </si>
  <si>
    <t>Gorbăneşti</t>
  </si>
  <si>
    <t>Havîrna</t>
  </si>
  <si>
    <t>Hăneşti</t>
  </si>
  <si>
    <t>Hilişeu-Horia</t>
  </si>
  <si>
    <t>Hlipiceni</t>
  </si>
  <si>
    <t>Hudeşti</t>
  </si>
  <si>
    <t>5311/2017</t>
  </si>
  <si>
    <t>Ibăneşti</t>
  </si>
  <si>
    <t>290/2016</t>
  </si>
  <si>
    <t>Leorda</t>
  </si>
  <si>
    <t>Lozna</t>
  </si>
  <si>
    <t>Lunca</t>
  </si>
  <si>
    <t>Manoleasa</t>
  </si>
  <si>
    <t>Mihai Eminescu</t>
  </si>
  <si>
    <t>Mihăileni</t>
  </si>
  <si>
    <t>Mihălăşeni</t>
  </si>
  <si>
    <t>Mileanca</t>
  </si>
  <si>
    <t>Mitoc</t>
  </si>
  <si>
    <t>2016-2020</t>
  </si>
  <si>
    <t>Nicşeni</t>
  </si>
  <si>
    <t>Păltiniş</t>
  </si>
  <si>
    <t>Pomîrla</t>
  </si>
  <si>
    <t>Prăjeni</t>
  </si>
  <si>
    <t>Răchiţi</t>
  </si>
  <si>
    <t>Rădăuţi-Prut</t>
  </si>
  <si>
    <t>Răuseni</t>
  </si>
  <si>
    <t>Ripiceni</t>
  </si>
  <si>
    <t>Roma</t>
  </si>
  <si>
    <t>Româneşti</t>
  </si>
  <si>
    <t>Santa-Mare</t>
  </si>
  <si>
    <t>Stăuceni</t>
  </si>
  <si>
    <t>Suharău</t>
  </si>
  <si>
    <t>Suliţa</t>
  </si>
  <si>
    <t>Şendriceni</t>
  </si>
  <si>
    <t>Ştiubieni</t>
  </si>
  <si>
    <t>Todireni</t>
  </si>
  <si>
    <t>Truşeşti</t>
  </si>
  <si>
    <t>Tudora</t>
  </si>
  <si>
    <t>Ungureni</t>
  </si>
  <si>
    <t>Unţeni</t>
  </si>
  <si>
    <t>Vîrfu Cîmpului</t>
  </si>
  <si>
    <t>Văculeşti</t>
  </si>
  <si>
    <t>Viişoara</t>
  </si>
  <si>
    <t>Vlădeni</t>
  </si>
  <si>
    <t>Vlăsineşti</t>
  </si>
  <si>
    <t>Vorniceni</t>
  </si>
  <si>
    <t>Vorona</t>
  </si>
  <si>
    <t xml:space="preserve">Se va încheia un contract </t>
  </si>
  <si>
    <t>4559/2017</t>
  </si>
  <si>
    <t>conveții civile</t>
  </si>
  <si>
    <t>I9092/2007</t>
  </si>
  <si>
    <t>11709/2017</t>
  </si>
  <si>
    <t>2303/2017</t>
  </si>
  <si>
    <t>14165/2016</t>
  </si>
  <si>
    <t>8359/2017</t>
  </si>
  <si>
    <t>7205/2017</t>
  </si>
  <si>
    <t>71/2017</t>
  </si>
  <si>
    <t>8334/2017</t>
  </si>
  <si>
    <t>7928/2017   7929/2017</t>
  </si>
  <si>
    <t>6957/23.11.2017</t>
  </si>
  <si>
    <t>3956/15.11.2017</t>
  </si>
  <si>
    <t>30/2017 31/2017 32/2017 33/2017</t>
  </si>
  <si>
    <t>34/2017 35/2017 36/2017 37/2017</t>
  </si>
  <si>
    <t>Contract de furnizare</t>
  </si>
  <si>
    <t>există încheiată o convenție civilă pt intervenție în caz de urgență</t>
  </si>
  <si>
    <t>229/2015</t>
  </si>
  <si>
    <t>Județul BOTOȘANI</t>
  </si>
  <si>
    <t>Anexă la nr. 547R/23.11.2017</t>
  </si>
  <si>
    <t>valabil pe toată perioada sezonului rece, cf tabel anexă 1.1.</t>
  </si>
  <si>
    <t>Anexa 1.1. la nr. 547R/23.11.2017</t>
  </si>
  <si>
    <t>Situație pregătire sezon rece 2017-2018 - JUDEȚUL BOTOȘANI</t>
  </si>
  <si>
    <t>Nr. crt.</t>
  </si>
  <si>
    <t>Unitatea administrativ-teritorială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</si>
  <si>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</si>
  <si>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</si>
  <si>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</si>
  <si>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</si>
  <si>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</si>
  <si>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</si>
  <si>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</si>
  <si>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</si>
  <si>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</si>
  <si>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</si>
  <si>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</si>
  <si>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</si>
  <si>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</si>
  <si>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</si>
  <si>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</si>
  <si>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</si>
  <si>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</si>
  <si>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</si>
  <si>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</si>
  <si>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</si>
  <si>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</si>
  <si>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</si>
  <si>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</si>
  <si>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</si>
  <si>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</si>
  <si>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01.12.2017   31.03.2018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</si>
  <si>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</si>
  <si>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</si>
  <si>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</si>
  <si>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</si>
  <si>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</si>
  <si>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</si>
  <si>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</si>
  <si>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</si>
  <si>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</si>
  <si>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</si>
  <si>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</si>
  <si>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</si>
  <si>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</si>
  <si>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</si>
  <si>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</si>
  <si>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</si>
  <si>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</si>
  <si>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</si>
  <si>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</si>
  <si>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</si>
  <si>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</si>
  <si>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</si>
  <si>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</si>
  <si>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</si>
  <si>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</si>
  <si>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</si>
  <si>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</si>
  <si>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</si>
  <si>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</si>
  <si>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</si>
  <si>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</si>
  <si>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</si>
  <si>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</si>
  <si>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</si>
  <si>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</si>
  <si>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</si>
  <si>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</si>
  <si>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</si>
  <si>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</si>
  <si>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</si>
  <si>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</si>
  <si>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</si>
  <si>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</si>
  <si>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</si>
  <si>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</si>
  <si>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</si>
  <si>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</si>
  <si>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</si>
  <si>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</si>
  <si>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</si>
  <si>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</si>
  <si>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</si>
  <si>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</si>
  <si>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TOTAL</t>
  </si>
  <si>
    <t>28.11.2017     05.10.2017-04.10.2018</t>
  </si>
  <si>
    <t>Date actualizate la 24.11.2017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</si>
</sst>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 Narrow"/>
      <family val="2"/>
    </font>
    <font>
      <sz val="8"/>
      <color theme="1"/>
      <name val="Arial"/>
      <family val="2"/>
    </font>
    <font>
      <sz val="10"/>
      <color theme="1"/>
      <name val="Arial Unicode MS"/>
      <family val="2"/>
    </font>
    <font>
      <sz val="8"/>
      <color theme="1"/>
      <name val="Arial Unicode MS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charset val="238"/>
      <scheme val="minor"/>
    </font>
    <font>
      <sz val="9"/>
      <color theme="1"/>
      <name val="Arial Black"/>
      <family val="2"/>
    </font>
    <font>
      <sz val="10"/>
      <name val="Arial Unicode MS"/>
      <family val="2"/>
    </font>
    <font>
      <b/>
      <sz val="10"/>
      <color theme="1"/>
      <name val="Arial Unicode MS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/>
    <xf numFmtId="0" fontId="7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 hidden="1"/>
    </xf>
    <xf numFmtId="0" fontId="13" fillId="4" borderId="2" xfId="0" applyFont="1" applyFill="1" applyBorder="1" applyAlignment="1" applyProtection="1">
      <alignment horizontal="center" vertical="center" wrapText="1"/>
      <protection locked="0" hidden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wrapText="1"/>
    </xf>
    <xf numFmtId="0" fontId="14" fillId="0" borderId="2" xfId="0" applyFont="1" applyBorder="1" applyAlignment="1" applyProtection="1">
      <alignment wrapText="1"/>
    </xf>
    <xf numFmtId="0" fontId="14" fillId="0" borderId="9" xfId="0" applyFont="1" applyBorder="1" applyAlignment="1">
      <alignment wrapText="1"/>
    </xf>
    <xf numFmtId="0" fontId="16" fillId="0" borderId="0" xfId="0" applyFont="1"/>
    <xf numFmtId="0" fontId="8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5" fillId="0" borderId="0" xfId="0" applyFont="1"/>
    <xf numFmtId="0" fontId="8" fillId="0" borderId="0" xfId="0" applyFont="1"/>
    <xf numFmtId="0" fontId="17" fillId="0" borderId="3" xfId="0" applyFont="1" applyBorder="1"/>
    <xf numFmtId="0" fontId="17" fillId="0" borderId="4" xfId="0" applyFont="1" applyBorder="1"/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9" fillId="0" borderId="31" xfId="0" applyFont="1" applyBorder="1"/>
    <xf numFmtId="0" fontId="18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5" xfId="0" applyFont="1" applyBorder="1"/>
    <xf numFmtId="0" fontId="18" fillId="0" borderId="1" xfId="0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9" fillId="0" borderId="5" xfId="0" applyFont="1" applyBorder="1" applyAlignment="1"/>
    <xf numFmtId="0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2" xfId="0" applyFont="1" applyBorder="1"/>
    <xf numFmtId="0" fontId="18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center" wrapText="1"/>
      <protection locked="0" hidden="1"/>
    </xf>
    <xf numFmtId="0" fontId="9" fillId="0" borderId="1" xfId="0" applyFont="1" applyFill="1" applyBorder="1" applyAlignment="1" applyProtection="1">
      <alignment wrapText="1"/>
      <protection locked="0" hidden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8" fillId="0" borderId="35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  <protection locked="0" hidden="1"/>
    </xf>
    <xf numFmtId="0" fontId="13" fillId="4" borderId="1" xfId="0" applyFont="1" applyFill="1" applyBorder="1" applyAlignment="1" applyProtection="1">
      <alignment horizontal="center" vertical="center" wrapText="1"/>
      <protection locked="0" hidden="1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73"/>
  <sheetViews>
    <sheetView topLeftCell="A10" workbookViewId="0">
      <selection activeCell="J21" sqref="J21"/>
    </sheetView>
  </sheetViews>
  <sheetFormatPr defaultColWidth="8.7109375" defaultRowHeight="11.25" x14ac:dyDescent="0.2"/>
  <cols>
    <col min="1" max="1" width="6.7109375" style="1" customWidth="1"/>
    <col min="2" max="2" width="8.7109375" style="1" customWidth="1"/>
    <col min="3" max="3" width="8" style="1" customWidth="1"/>
    <col min="4" max="4" width="9" style="1" customWidth="1"/>
    <col min="5" max="5" width="9.42578125" style="1" customWidth="1"/>
    <col min="6" max="6" width="9" style="1" customWidth="1"/>
    <col min="7" max="7" width="9.5703125" style="1" customWidth="1"/>
    <col min="8" max="8" width="4.42578125" style="1" customWidth="1"/>
    <col min="9" max="9" width="6.85546875" style="1" customWidth="1"/>
    <col min="10" max="10" width="9.140625" style="1" customWidth="1"/>
    <col min="11" max="11" width="6" style="1" customWidth="1"/>
    <col min="12" max="13" width="5.42578125" style="1" customWidth="1"/>
    <col min="14" max="14" width="8.28515625" style="1" customWidth="1"/>
    <col min="15" max="15" width="10" style="1" customWidth="1"/>
    <col min="16" max="16" width="6.7109375" style="1" customWidth="1"/>
    <col min="17" max="17" width="6.85546875" style="1" customWidth="1"/>
    <col min="18" max="18" width="12.5703125" style="1" customWidth="1"/>
    <col min="19" max="16384" width="8.7109375" style="1"/>
  </cols>
  <sheetData>
    <row r="3" spans="1:18" ht="15" x14ac:dyDescent="0.25">
      <c r="N3" s="99" t="s">
        <v>142</v>
      </c>
      <c r="O3" s="99"/>
      <c r="P3" s="99"/>
      <c r="Q3" s="99"/>
    </row>
    <row r="4" spans="1:18" x14ac:dyDescent="0.2">
      <c r="A4" s="98" t="s">
        <v>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8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8" x14ac:dyDescent="0.2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8" ht="12" thickBot="1" x14ac:dyDescent="0.25"/>
    <row r="8" spans="1:18" ht="15" customHeight="1" thickBot="1" x14ac:dyDescent="0.25">
      <c r="A8" s="107" t="s">
        <v>7</v>
      </c>
      <c r="B8" s="104" t="s">
        <v>2</v>
      </c>
      <c r="C8" s="104" t="s">
        <v>0</v>
      </c>
      <c r="D8" s="111"/>
      <c r="E8" s="111"/>
      <c r="F8" s="111"/>
      <c r="G8" s="111"/>
      <c r="H8" s="112"/>
      <c r="I8" s="112"/>
      <c r="J8" s="112"/>
      <c r="K8" s="113"/>
      <c r="L8" s="124" t="s">
        <v>1</v>
      </c>
      <c r="M8" s="125"/>
      <c r="N8" s="126"/>
      <c r="O8" s="115" t="s">
        <v>21</v>
      </c>
      <c r="P8" s="124" t="s">
        <v>20</v>
      </c>
      <c r="Q8" s="126"/>
      <c r="R8" s="117" t="s">
        <v>28</v>
      </c>
    </row>
    <row r="9" spans="1:18" ht="24" customHeight="1" x14ac:dyDescent="0.2">
      <c r="A9" s="108"/>
      <c r="B9" s="105"/>
      <c r="C9" s="102" t="s">
        <v>15</v>
      </c>
      <c r="D9" s="103"/>
      <c r="E9" s="103"/>
      <c r="F9" s="103"/>
      <c r="G9" s="110"/>
      <c r="H9" s="124" t="s">
        <v>25</v>
      </c>
      <c r="I9" s="125"/>
      <c r="J9" s="125"/>
      <c r="K9" s="126"/>
      <c r="L9" s="102"/>
      <c r="M9" s="103"/>
      <c r="N9" s="114"/>
      <c r="O9" s="116"/>
      <c r="P9" s="102"/>
      <c r="Q9" s="114"/>
      <c r="R9" s="118"/>
    </row>
    <row r="10" spans="1:18" ht="15" customHeight="1" x14ac:dyDescent="0.2">
      <c r="A10" s="108"/>
      <c r="B10" s="105"/>
      <c r="C10" s="102" t="s">
        <v>9</v>
      </c>
      <c r="D10" s="103"/>
      <c r="E10" s="103" t="s">
        <v>13</v>
      </c>
      <c r="F10" s="103"/>
      <c r="G10" s="110" t="s">
        <v>10</v>
      </c>
      <c r="H10" s="102" t="s">
        <v>11</v>
      </c>
      <c r="I10" s="103"/>
      <c r="J10" s="103" t="s">
        <v>12</v>
      </c>
      <c r="K10" s="100" t="s">
        <v>14</v>
      </c>
      <c r="L10" s="102" t="s">
        <v>17</v>
      </c>
      <c r="M10" s="103" t="s">
        <v>23</v>
      </c>
      <c r="N10" s="114" t="s">
        <v>22</v>
      </c>
      <c r="O10" s="116"/>
      <c r="P10" s="102" t="s">
        <v>4</v>
      </c>
      <c r="Q10" s="114" t="s">
        <v>5</v>
      </c>
      <c r="R10" s="118"/>
    </row>
    <row r="11" spans="1:18" ht="54" customHeight="1" x14ac:dyDescent="0.2">
      <c r="A11" s="108"/>
      <c r="B11" s="105"/>
      <c r="C11" s="102"/>
      <c r="D11" s="103"/>
      <c r="E11" s="103"/>
      <c r="F11" s="103"/>
      <c r="G11" s="110"/>
      <c r="H11" s="102"/>
      <c r="I11" s="103"/>
      <c r="J11" s="103"/>
      <c r="K11" s="101"/>
      <c r="L11" s="102"/>
      <c r="M11" s="103"/>
      <c r="N11" s="114"/>
      <c r="O11" s="116"/>
      <c r="P11" s="102"/>
      <c r="Q11" s="114"/>
      <c r="R11" s="118"/>
    </row>
    <row r="12" spans="1:18" ht="20.25" customHeight="1" thickBot="1" x14ac:dyDescent="0.25">
      <c r="A12" s="109"/>
      <c r="B12" s="106"/>
      <c r="C12" s="3" t="s">
        <v>27</v>
      </c>
      <c r="D12" s="4" t="s">
        <v>26</v>
      </c>
      <c r="E12" s="4" t="s">
        <v>27</v>
      </c>
      <c r="F12" s="4" t="s">
        <v>26</v>
      </c>
      <c r="G12" s="11" t="s">
        <v>27</v>
      </c>
      <c r="H12" s="3" t="s">
        <v>27</v>
      </c>
      <c r="I12" s="4" t="s">
        <v>26</v>
      </c>
      <c r="J12" s="4" t="s">
        <v>27</v>
      </c>
      <c r="K12" s="5" t="s">
        <v>24</v>
      </c>
      <c r="L12" s="3" t="s">
        <v>18</v>
      </c>
      <c r="M12" s="4" t="s">
        <v>18</v>
      </c>
      <c r="N12" s="6" t="s">
        <v>18</v>
      </c>
      <c r="O12" s="7" t="s">
        <v>18</v>
      </c>
      <c r="P12" s="3" t="s">
        <v>19</v>
      </c>
      <c r="Q12" s="6" t="s">
        <v>19</v>
      </c>
      <c r="R12" s="119"/>
    </row>
    <row r="13" spans="1:18" ht="47.25" customHeight="1" x14ac:dyDescent="0.2">
      <c r="A13" s="122" t="s">
        <v>141</v>
      </c>
      <c r="B13" s="8" t="s">
        <v>6</v>
      </c>
      <c r="C13" s="24" t="s">
        <v>29</v>
      </c>
      <c r="D13" s="25" t="s">
        <v>30</v>
      </c>
      <c r="E13" s="25" t="s">
        <v>31</v>
      </c>
      <c r="F13" s="25" t="s">
        <v>32</v>
      </c>
      <c r="G13" s="26" t="s">
        <v>33</v>
      </c>
      <c r="H13" s="127" t="s">
        <v>33</v>
      </c>
      <c r="I13" s="128"/>
      <c r="J13" s="27" t="s">
        <v>33</v>
      </c>
      <c r="K13" s="28" t="s">
        <v>33</v>
      </c>
      <c r="L13" s="24">
        <v>52</v>
      </c>
      <c r="M13" s="25">
        <v>2970.73</v>
      </c>
      <c r="N13" s="29">
        <v>32.42</v>
      </c>
      <c r="O13" s="30">
        <v>29.14</v>
      </c>
      <c r="P13" s="24">
        <v>17</v>
      </c>
      <c r="Q13" s="29">
        <v>50</v>
      </c>
      <c r="R13" s="30" t="s">
        <v>34</v>
      </c>
    </row>
    <row r="14" spans="1:18" ht="48" x14ac:dyDescent="0.2">
      <c r="A14" s="122"/>
      <c r="B14" s="9" t="s">
        <v>3</v>
      </c>
      <c r="C14" s="21" t="s">
        <v>136</v>
      </c>
      <c r="D14" s="22" t="s">
        <v>30</v>
      </c>
      <c r="E14" s="21" t="s">
        <v>137</v>
      </c>
      <c r="F14" s="22" t="s">
        <v>32</v>
      </c>
      <c r="G14" s="31"/>
      <c r="H14" s="32"/>
      <c r="I14" s="33"/>
      <c r="J14" s="34"/>
      <c r="K14" s="35"/>
      <c r="L14" s="23">
        <v>1173</v>
      </c>
      <c r="M14" s="22">
        <v>293</v>
      </c>
      <c r="N14" s="22"/>
      <c r="O14" s="21" t="s">
        <v>138</v>
      </c>
      <c r="P14" s="22">
        <v>8</v>
      </c>
      <c r="Q14" s="22">
        <f>39+15</f>
        <v>54</v>
      </c>
      <c r="R14" s="36"/>
    </row>
    <row r="15" spans="1:18" ht="102" thickBot="1" x14ac:dyDescent="0.25">
      <c r="A15" s="123"/>
      <c r="B15" s="10" t="s">
        <v>16</v>
      </c>
      <c r="C15" s="120"/>
      <c r="D15" s="121"/>
      <c r="E15" s="121"/>
      <c r="F15" s="121"/>
      <c r="G15" s="12"/>
      <c r="H15" s="39">
        <v>18</v>
      </c>
      <c r="I15" s="38" t="s">
        <v>143</v>
      </c>
      <c r="J15" s="40">
        <v>7</v>
      </c>
      <c r="K15" s="41">
        <v>53</v>
      </c>
      <c r="L15" s="39">
        <v>4441.33</v>
      </c>
      <c r="M15" s="40">
        <v>496.44000000000011</v>
      </c>
      <c r="N15" s="41">
        <v>732.34</v>
      </c>
      <c r="O15" s="42">
        <v>104.45000000000005</v>
      </c>
      <c r="P15" s="39">
        <v>180</v>
      </c>
      <c r="Q15" s="41">
        <v>42</v>
      </c>
      <c r="R15" s="43"/>
    </row>
    <row r="17" spans="1:21" ht="12" x14ac:dyDescent="0.2">
      <c r="B17" s="44"/>
      <c r="C17" s="44"/>
      <c r="D17" s="44"/>
      <c r="E17" s="44"/>
      <c r="F17" s="44"/>
      <c r="G17" s="44"/>
      <c r="H17" s="44"/>
      <c r="I17" s="45"/>
      <c r="J17" s="45"/>
      <c r="K17" s="45"/>
    </row>
    <row r="18" spans="1:21" x14ac:dyDescent="0.2">
      <c r="S18" s="2"/>
      <c r="T18" s="2"/>
      <c r="U18" s="2"/>
    </row>
    <row r="20" spans="1:21" ht="15.75" customHeight="1" x14ac:dyDescent="0.2">
      <c r="A20" s="13"/>
      <c r="C20" s="13"/>
      <c r="D20" s="13"/>
      <c r="E20" s="13"/>
      <c r="F20" s="13"/>
    </row>
    <row r="21" spans="1:21" ht="15.75" customHeight="1" x14ac:dyDescent="0.25">
      <c r="A21" s="14"/>
      <c r="C21" s="14"/>
      <c r="D21" s="14"/>
      <c r="E21" s="14"/>
      <c r="F21" s="14"/>
    </row>
    <row r="22" spans="1:21" x14ac:dyDescent="0.2">
      <c r="A22" s="16"/>
    </row>
    <row r="23" spans="1:21" ht="15" customHeight="1" x14ac:dyDescent="0.2">
      <c r="A23" s="17"/>
      <c r="C23" s="15"/>
      <c r="D23" s="15"/>
      <c r="E23" s="15"/>
      <c r="F23" s="15"/>
    </row>
    <row r="24" spans="1:21" ht="18.75" customHeight="1" x14ac:dyDescent="0.2">
      <c r="A24" s="17"/>
      <c r="C24" s="15"/>
      <c r="D24" s="15"/>
      <c r="E24" s="15"/>
      <c r="F24" s="15"/>
    </row>
    <row r="25" spans="1:21" x14ac:dyDescent="0.2">
      <c r="A25" s="16"/>
      <c r="D25" s="1" t="s">
        <v>71</v>
      </c>
    </row>
    <row r="30" spans="1:21" ht="15.75" customHeight="1" x14ac:dyDescent="0.2"/>
    <row r="31" spans="1:21" ht="18.75" customHeight="1" x14ac:dyDescent="0.2"/>
    <row r="32" spans="1:21" ht="42" customHeight="1" x14ac:dyDescent="0.2">
      <c r="B32" s="18"/>
    </row>
    <row r="33" spans="2:2" ht="15.75" x14ac:dyDescent="0.2">
      <c r="B33" s="18"/>
    </row>
    <row r="34" spans="2:2" ht="15.75" x14ac:dyDescent="0.2">
      <c r="B34" s="18"/>
    </row>
    <row r="35" spans="2:2" ht="15.75" x14ac:dyDescent="0.2">
      <c r="B35" s="18"/>
    </row>
    <row r="36" spans="2:2" ht="15.75" x14ac:dyDescent="0.2">
      <c r="B36" s="18"/>
    </row>
    <row r="37" spans="2:2" ht="15.75" x14ac:dyDescent="0.2">
      <c r="B37" s="18"/>
    </row>
    <row r="38" spans="2:2" ht="15.75" x14ac:dyDescent="0.2">
      <c r="B38" s="18"/>
    </row>
    <row r="39" spans="2:2" ht="63.75" customHeight="1" x14ac:dyDescent="0.2">
      <c r="B39" s="18"/>
    </row>
    <row r="40" spans="2:2" ht="15.75" x14ac:dyDescent="0.2">
      <c r="B40" s="18"/>
    </row>
    <row r="41" spans="2:2" ht="15.75" x14ac:dyDescent="0.2">
      <c r="B41" s="18"/>
    </row>
    <row r="42" spans="2:2" ht="15.75" x14ac:dyDescent="0.2">
      <c r="B42" s="18"/>
    </row>
    <row r="43" spans="2:2" ht="15.75" x14ac:dyDescent="0.2">
      <c r="B43" s="18"/>
    </row>
    <row r="48" spans="2:2" ht="48" customHeight="1" x14ac:dyDescent="0.2"/>
    <row r="51" spans="2:3" ht="33.75" customHeight="1" x14ac:dyDescent="0.2"/>
    <row r="59" spans="2:3" ht="15.75" x14ac:dyDescent="0.2">
      <c r="B59" s="18"/>
      <c r="C59" s="2"/>
    </row>
    <row r="60" spans="2:3" ht="15.75" x14ac:dyDescent="0.2">
      <c r="B60" s="18"/>
      <c r="C60" s="2"/>
    </row>
    <row r="61" spans="2:3" ht="15.75" x14ac:dyDescent="0.2">
      <c r="B61" s="18"/>
      <c r="C61" s="2"/>
    </row>
    <row r="73" ht="17.25" customHeight="1" x14ac:dyDescent="0.2"/>
  </sheetData>
  <protectedRanges>
    <protectedRange password="C41A" sqref="C15:G15" name="Range1"/>
    <protectedRange password="C41A" sqref="H13:K13" name="Range1_3"/>
  </protectedRanges>
  <customSheetViews>
    <customSheetView guid="{D1F1B31D-2D18-4245-94AF-6FB0F947B68D}">
      <selection sqref="A1:S20"/>
      <pageMargins left="0" right="0" top="0.75" bottom="0.75" header="0.3" footer="0.3"/>
      <pageSetup orientation="landscape" r:id="rId1"/>
    </customSheetView>
  </customSheetViews>
  <mergeCells count="26">
    <mergeCell ref="R8:R12"/>
    <mergeCell ref="C15:D15"/>
    <mergeCell ref="E10:F11"/>
    <mergeCell ref="E15:F15"/>
    <mergeCell ref="A13:A15"/>
    <mergeCell ref="H9:K9"/>
    <mergeCell ref="H13:I13"/>
    <mergeCell ref="G10:G11"/>
    <mergeCell ref="P8:Q9"/>
    <mergeCell ref="L8:N9"/>
    <mergeCell ref="A4:Q6"/>
    <mergeCell ref="N3:Q3"/>
    <mergeCell ref="K10:K11"/>
    <mergeCell ref="L10:L11"/>
    <mergeCell ref="M10:M11"/>
    <mergeCell ref="J10:J11"/>
    <mergeCell ref="B8:B12"/>
    <mergeCell ref="A8:A12"/>
    <mergeCell ref="C10:D11"/>
    <mergeCell ref="C9:G9"/>
    <mergeCell ref="C8:K8"/>
    <mergeCell ref="H10:I11"/>
    <mergeCell ref="N10:N11"/>
    <mergeCell ref="P10:P11"/>
    <mergeCell ref="Q10:Q11"/>
    <mergeCell ref="O8:O1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topLeftCell="A82" workbookViewId="0">
      <selection activeCell="R10" sqref="R10"/>
    </sheetView>
  </sheetViews>
  <sheetFormatPr defaultRowHeight="15" x14ac:dyDescent="0.25"/>
  <cols>
    <col min="1" max="1" width="7.42578125" customWidth="1"/>
    <col min="2" max="2" width="7" style="37" customWidth="1"/>
    <col min="3" max="3" width="12.85546875" customWidth="1"/>
    <col min="4" max="4" width="10.28515625" customWidth="1"/>
    <col min="5" max="5" width="10.85546875" customWidth="1"/>
    <col min="14" max="14" width="10.8554687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33" t="s">
        <v>144</v>
      </c>
      <c r="K1" s="133"/>
      <c r="L1" s="133"/>
      <c r="M1" s="133"/>
      <c r="N1" s="1"/>
      <c r="O1" s="1"/>
    </row>
    <row r="2" spans="1:15" ht="18.75" x14ac:dyDescent="0.3">
      <c r="A2" s="1"/>
      <c r="B2" s="48"/>
      <c r="C2" s="98" t="s">
        <v>145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1"/>
      <c r="O2" s="1"/>
    </row>
    <row r="3" spans="1:15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 x14ac:dyDescent="0.25">
      <c r="A4" s="1"/>
      <c r="B4" s="124" t="s">
        <v>146</v>
      </c>
      <c r="C4" s="125" t="s">
        <v>147</v>
      </c>
      <c r="D4" s="125" t="s">
        <v>0</v>
      </c>
      <c r="E4" s="125"/>
      <c r="F4" s="125"/>
      <c r="G4" s="125"/>
      <c r="H4" s="125" t="s">
        <v>1</v>
      </c>
      <c r="I4" s="125"/>
      <c r="J4" s="125"/>
      <c r="K4" s="125" t="s">
        <v>21</v>
      </c>
      <c r="L4" s="125" t="s">
        <v>20</v>
      </c>
      <c r="M4" s="125"/>
      <c r="N4" s="131" t="s">
        <v>28</v>
      </c>
      <c r="O4" s="1"/>
    </row>
    <row r="5" spans="1:15" ht="15" customHeight="1" x14ac:dyDescent="0.25">
      <c r="A5" s="1"/>
      <c r="B5" s="102"/>
      <c r="C5" s="103"/>
      <c r="D5" s="103" t="s">
        <v>25</v>
      </c>
      <c r="E5" s="103"/>
      <c r="F5" s="103"/>
      <c r="G5" s="103"/>
      <c r="H5" s="103"/>
      <c r="I5" s="103"/>
      <c r="J5" s="103"/>
      <c r="K5" s="103"/>
      <c r="L5" s="103"/>
      <c r="M5" s="103"/>
      <c r="N5" s="132"/>
      <c r="O5" s="1"/>
    </row>
    <row r="6" spans="1:15" ht="15" customHeight="1" x14ac:dyDescent="0.25">
      <c r="A6" s="1"/>
      <c r="B6" s="102"/>
      <c r="C6" s="103"/>
      <c r="D6" s="103" t="s">
        <v>11</v>
      </c>
      <c r="E6" s="103"/>
      <c r="F6" s="103" t="s">
        <v>12</v>
      </c>
      <c r="G6" s="103" t="s">
        <v>14</v>
      </c>
      <c r="H6" s="103" t="s">
        <v>17</v>
      </c>
      <c r="I6" s="103" t="s">
        <v>23</v>
      </c>
      <c r="J6" s="103" t="s">
        <v>22</v>
      </c>
      <c r="K6" s="103"/>
      <c r="L6" s="103" t="s">
        <v>4</v>
      </c>
      <c r="M6" s="103" t="s">
        <v>5</v>
      </c>
      <c r="N6" s="132"/>
      <c r="O6" s="1"/>
    </row>
    <row r="7" spans="1:15" x14ac:dyDescent="0.25">
      <c r="A7" s="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32"/>
      <c r="O7" s="1"/>
    </row>
    <row r="8" spans="1:15" x14ac:dyDescent="0.25">
      <c r="A8" s="1"/>
      <c r="B8" s="102"/>
      <c r="C8" s="103"/>
      <c r="D8" s="19" t="s">
        <v>27</v>
      </c>
      <c r="E8" s="19" t="s">
        <v>26</v>
      </c>
      <c r="F8" s="19" t="s">
        <v>27</v>
      </c>
      <c r="G8" s="49"/>
      <c r="H8" s="19" t="s">
        <v>18</v>
      </c>
      <c r="I8" s="19" t="s">
        <v>18</v>
      </c>
      <c r="J8" s="19" t="s">
        <v>18</v>
      </c>
      <c r="K8" s="19" t="s">
        <v>18</v>
      </c>
      <c r="L8" s="19" t="s">
        <v>19</v>
      </c>
      <c r="M8" s="19" t="s">
        <v>19</v>
      </c>
      <c r="N8" s="132"/>
      <c r="O8" s="1"/>
    </row>
    <row r="9" spans="1:15" ht="15.75" x14ac:dyDescent="0.3">
      <c r="A9" s="1"/>
      <c r="B9" s="50" t="s">
        <v>148</v>
      </c>
      <c r="C9" s="51" t="s">
        <v>35</v>
      </c>
      <c r="D9" s="52" t="s">
        <v>125</v>
      </c>
      <c r="E9" s="95">
        <v>2019</v>
      </c>
      <c r="F9" s="53"/>
      <c r="G9" s="53"/>
      <c r="H9" s="53">
        <v>91.33</v>
      </c>
      <c r="I9" s="53">
        <v>193.34</v>
      </c>
      <c r="J9" s="53">
        <v>43.84</v>
      </c>
      <c r="K9" s="53">
        <v>20</v>
      </c>
      <c r="L9" s="53">
        <v>36</v>
      </c>
      <c r="M9" s="53"/>
      <c r="N9" s="54"/>
      <c r="O9" s="1"/>
    </row>
    <row r="10" spans="1:15" ht="15.75" x14ac:dyDescent="0.3">
      <c r="A10" s="1"/>
      <c r="B10" s="55" t="s">
        <v>149</v>
      </c>
      <c r="C10" s="56" t="s">
        <v>36</v>
      </c>
      <c r="D10" s="57" t="s">
        <v>37</v>
      </c>
      <c r="E10" s="69">
        <v>2020</v>
      </c>
      <c r="F10" s="58"/>
      <c r="G10" s="58"/>
      <c r="H10" s="58">
        <v>40</v>
      </c>
      <c r="I10" s="58">
        <v>65</v>
      </c>
      <c r="J10" s="58">
        <v>8</v>
      </c>
      <c r="K10" s="58">
        <v>4</v>
      </c>
      <c r="L10" s="58">
        <v>9</v>
      </c>
      <c r="M10" s="58">
        <v>4</v>
      </c>
      <c r="N10" s="59"/>
      <c r="O10" s="1"/>
    </row>
    <row r="11" spans="1:15" ht="15" customHeight="1" x14ac:dyDescent="0.3">
      <c r="A11" s="1"/>
      <c r="B11" s="55" t="s">
        <v>150</v>
      </c>
      <c r="C11" s="56" t="s">
        <v>39</v>
      </c>
      <c r="D11" s="60"/>
      <c r="E11" s="66"/>
      <c r="F11" s="60"/>
      <c r="G11" s="60" t="s">
        <v>43</v>
      </c>
      <c r="H11" s="60">
        <v>20</v>
      </c>
      <c r="I11" s="60"/>
      <c r="J11" s="60"/>
      <c r="K11" s="60">
        <v>2</v>
      </c>
      <c r="L11" s="60">
        <v>1</v>
      </c>
      <c r="M11" s="60"/>
      <c r="N11" s="61"/>
      <c r="O11" s="2"/>
    </row>
    <row r="12" spans="1:15" ht="15" customHeight="1" x14ac:dyDescent="0.3">
      <c r="A12" s="1"/>
      <c r="B12" s="55" t="s">
        <v>151</v>
      </c>
      <c r="C12" s="56" t="s">
        <v>38</v>
      </c>
      <c r="D12" s="60"/>
      <c r="E12" s="66"/>
      <c r="F12" s="60"/>
      <c r="G12" s="60" t="s">
        <v>43</v>
      </c>
      <c r="H12" s="60"/>
      <c r="I12" s="60"/>
      <c r="J12" s="60">
        <v>150</v>
      </c>
      <c r="K12" s="60">
        <v>18</v>
      </c>
      <c r="L12" s="60">
        <v>8</v>
      </c>
      <c r="M12" s="60"/>
      <c r="N12" s="61"/>
      <c r="O12" s="1"/>
    </row>
    <row r="13" spans="1:15" ht="15.75" x14ac:dyDescent="0.3">
      <c r="A13" s="1"/>
      <c r="B13" s="55" t="s">
        <v>152</v>
      </c>
      <c r="C13" s="62" t="s">
        <v>40</v>
      </c>
      <c r="D13" s="60" t="s">
        <v>131</v>
      </c>
      <c r="E13" s="66">
        <v>2022</v>
      </c>
      <c r="F13" s="60"/>
      <c r="G13" s="60"/>
      <c r="H13" s="60">
        <v>30</v>
      </c>
      <c r="I13" s="60">
        <v>10</v>
      </c>
      <c r="J13" s="60">
        <v>25</v>
      </c>
      <c r="K13" s="60">
        <v>0.2</v>
      </c>
      <c r="L13" s="60">
        <v>2</v>
      </c>
      <c r="M13" s="60">
        <v>3</v>
      </c>
      <c r="N13" s="61"/>
      <c r="O13" s="1"/>
    </row>
    <row r="14" spans="1:15" ht="15.75" x14ac:dyDescent="0.3">
      <c r="A14" s="1"/>
      <c r="B14" s="63" t="s">
        <v>153</v>
      </c>
      <c r="C14" s="62" t="s">
        <v>41</v>
      </c>
      <c r="D14" s="64"/>
      <c r="E14" s="65"/>
      <c r="F14" s="64"/>
      <c r="G14" s="60" t="s">
        <v>43</v>
      </c>
      <c r="H14" s="60">
        <v>30</v>
      </c>
      <c r="I14" s="60">
        <v>7</v>
      </c>
      <c r="J14" s="60">
        <v>0.5</v>
      </c>
      <c r="K14" s="60">
        <v>10</v>
      </c>
      <c r="L14" s="60">
        <v>6</v>
      </c>
      <c r="M14" s="60">
        <v>2</v>
      </c>
      <c r="N14" s="61"/>
      <c r="O14" s="1"/>
    </row>
    <row r="15" spans="1:15" ht="15.75" x14ac:dyDescent="0.3">
      <c r="A15" s="1"/>
      <c r="B15" s="55" t="s">
        <v>154</v>
      </c>
      <c r="C15" s="62" t="s">
        <v>42</v>
      </c>
      <c r="D15" s="65"/>
      <c r="E15" s="65"/>
      <c r="F15" s="65"/>
      <c r="G15" s="66" t="s">
        <v>43</v>
      </c>
      <c r="H15" s="66">
        <v>90</v>
      </c>
      <c r="I15" s="66"/>
      <c r="J15" s="66"/>
      <c r="K15" s="66">
        <v>5</v>
      </c>
      <c r="L15" s="66">
        <v>4</v>
      </c>
      <c r="M15" s="66"/>
      <c r="N15" s="67"/>
      <c r="O15" s="1"/>
    </row>
    <row r="16" spans="1:15" x14ac:dyDescent="0.25">
      <c r="A16" s="1"/>
      <c r="B16" s="68" t="s">
        <v>155</v>
      </c>
      <c r="C16" s="62" t="s">
        <v>44</v>
      </c>
      <c r="D16" s="69"/>
      <c r="E16" s="69"/>
      <c r="F16" s="69"/>
      <c r="G16" s="69" t="s">
        <v>43</v>
      </c>
      <c r="H16" s="69">
        <v>20</v>
      </c>
      <c r="I16" s="69"/>
      <c r="J16" s="69"/>
      <c r="K16" s="69">
        <v>2</v>
      </c>
      <c r="L16" s="69">
        <v>2</v>
      </c>
      <c r="M16" s="69"/>
      <c r="N16" s="70"/>
      <c r="O16" s="1"/>
    </row>
    <row r="17" spans="1:15" x14ac:dyDescent="0.25">
      <c r="A17" s="1"/>
      <c r="B17" s="68" t="s">
        <v>156</v>
      </c>
      <c r="C17" s="62" t="s">
        <v>45</v>
      </c>
      <c r="D17" s="69"/>
      <c r="E17" s="69"/>
      <c r="F17" s="69"/>
      <c r="G17" s="69" t="s">
        <v>43</v>
      </c>
      <c r="H17" s="69">
        <v>55</v>
      </c>
      <c r="I17" s="69">
        <v>5</v>
      </c>
      <c r="J17" s="69"/>
      <c r="K17" s="69">
        <v>5</v>
      </c>
      <c r="L17" s="69">
        <v>6</v>
      </c>
      <c r="M17" s="69"/>
      <c r="N17" s="70"/>
      <c r="O17" s="1"/>
    </row>
    <row r="18" spans="1:15" ht="43.5" customHeight="1" x14ac:dyDescent="0.3">
      <c r="A18" s="1"/>
      <c r="B18" s="55" t="s">
        <v>157</v>
      </c>
      <c r="C18" s="62" t="s">
        <v>46</v>
      </c>
      <c r="D18" s="69"/>
      <c r="E18" s="69"/>
      <c r="F18" s="69"/>
      <c r="G18" s="69" t="s">
        <v>43</v>
      </c>
      <c r="H18" s="69">
        <v>90</v>
      </c>
      <c r="I18" s="69">
        <v>40</v>
      </c>
      <c r="J18" s="69"/>
      <c r="K18" s="69">
        <v>0.5</v>
      </c>
      <c r="L18" s="69">
        <v>2</v>
      </c>
      <c r="M18" s="69"/>
      <c r="N18" s="70"/>
      <c r="O18" s="1"/>
    </row>
    <row r="19" spans="1:15" ht="15.75" x14ac:dyDescent="0.3">
      <c r="A19" s="1"/>
      <c r="B19" s="55" t="s">
        <v>158</v>
      </c>
      <c r="C19" s="62" t="s">
        <v>47</v>
      </c>
      <c r="D19" s="69"/>
      <c r="E19" s="69"/>
      <c r="F19" s="69" t="s">
        <v>43</v>
      </c>
      <c r="G19" s="69"/>
      <c r="H19" s="71">
        <v>100</v>
      </c>
      <c r="I19" s="71">
        <v>2</v>
      </c>
      <c r="J19" s="71">
        <v>0</v>
      </c>
      <c r="K19" s="72">
        <v>3</v>
      </c>
      <c r="L19" s="72">
        <v>2</v>
      </c>
      <c r="M19" s="71">
        <v>0</v>
      </c>
      <c r="N19" s="70"/>
      <c r="O19" s="1"/>
    </row>
    <row r="20" spans="1:15" ht="15.75" x14ac:dyDescent="0.3">
      <c r="A20" s="1"/>
      <c r="B20" s="55" t="s">
        <v>159</v>
      </c>
      <c r="C20" s="62" t="s">
        <v>48</v>
      </c>
      <c r="D20" s="69" t="s">
        <v>69</v>
      </c>
      <c r="E20" s="77">
        <v>43190</v>
      </c>
      <c r="F20" s="69"/>
      <c r="G20" s="69"/>
      <c r="H20" s="69">
        <v>16</v>
      </c>
      <c r="I20" s="69"/>
      <c r="J20" s="69"/>
      <c r="K20" s="69"/>
      <c r="L20" s="69">
        <v>1</v>
      </c>
      <c r="M20" s="69">
        <v>1</v>
      </c>
      <c r="N20" s="70"/>
      <c r="O20" s="1"/>
    </row>
    <row r="21" spans="1:15" ht="15.75" x14ac:dyDescent="0.3">
      <c r="A21" s="1"/>
      <c r="B21" s="55" t="s">
        <v>160</v>
      </c>
      <c r="C21" s="62" t="s">
        <v>49</v>
      </c>
      <c r="D21" s="73" t="s">
        <v>135</v>
      </c>
      <c r="E21" s="77">
        <v>43190</v>
      </c>
      <c r="F21" s="69"/>
      <c r="G21" s="69"/>
      <c r="H21" s="69">
        <v>178</v>
      </c>
      <c r="I21" s="69">
        <v>1.5</v>
      </c>
      <c r="J21" s="69">
        <v>0</v>
      </c>
      <c r="K21" s="69">
        <v>0</v>
      </c>
      <c r="L21" s="69">
        <v>0</v>
      </c>
      <c r="M21" s="69">
        <v>1</v>
      </c>
      <c r="N21" s="74"/>
      <c r="O21" s="1"/>
    </row>
    <row r="22" spans="1:15" ht="15.75" x14ac:dyDescent="0.3">
      <c r="A22" s="1"/>
      <c r="B22" s="55" t="s">
        <v>161</v>
      </c>
      <c r="C22" s="62" t="s">
        <v>50</v>
      </c>
      <c r="D22" s="20"/>
      <c r="E22" s="69"/>
      <c r="F22" s="20"/>
      <c r="G22" s="58" t="s">
        <v>43</v>
      </c>
      <c r="H22" s="58">
        <v>30</v>
      </c>
      <c r="I22" s="58">
        <v>5</v>
      </c>
      <c r="J22" s="58">
        <v>0</v>
      </c>
      <c r="K22" s="75">
        <v>0.2</v>
      </c>
      <c r="L22" s="58">
        <v>1</v>
      </c>
      <c r="M22" s="58">
        <v>0</v>
      </c>
      <c r="N22" s="59"/>
      <c r="O22" s="1"/>
    </row>
    <row r="23" spans="1:15" ht="45" x14ac:dyDescent="0.3">
      <c r="A23" s="1"/>
      <c r="B23" s="55" t="s">
        <v>162</v>
      </c>
      <c r="C23" s="62" t="s">
        <v>51</v>
      </c>
      <c r="D23" s="76" t="s">
        <v>70</v>
      </c>
      <c r="E23" s="72"/>
      <c r="F23" s="76"/>
      <c r="G23" s="69"/>
      <c r="H23" s="69">
        <v>50</v>
      </c>
      <c r="I23" s="69">
        <v>0.1</v>
      </c>
      <c r="J23" s="69"/>
      <c r="K23" s="69">
        <v>0.2</v>
      </c>
      <c r="L23" s="69"/>
      <c r="M23" s="69">
        <v>3</v>
      </c>
      <c r="N23" s="70"/>
      <c r="O23" s="1"/>
    </row>
    <row r="24" spans="1:15" ht="15.75" x14ac:dyDescent="0.3">
      <c r="A24" s="1"/>
      <c r="B24" s="55" t="s">
        <v>163</v>
      </c>
      <c r="C24" s="62" t="s">
        <v>52</v>
      </c>
      <c r="D24" s="20"/>
      <c r="E24" s="69"/>
      <c r="F24" s="20"/>
      <c r="G24" s="58" t="s">
        <v>43</v>
      </c>
      <c r="H24" s="58">
        <v>30</v>
      </c>
      <c r="I24" s="58"/>
      <c r="J24" s="58"/>
      <c r="K24" s="58">
        <v>1</v>
      </c>
      <c r="L24" s="58">
        <v>2</v>
      </c>
      <c r="M24" s="58"/>
      <c r="N24" s="59"/>
      <c r="O24" s="1"/>
    </row>
    <row r="25" spans="1:15" ht="15.75" x14ac:dyDescent="0.3">
      <c r="A25" s="1"/>
      <c r="B25" s="55" t="s">
        <v>164</v>
      </c>
      <c r="C25" s="62" t="s">
        <v>53</v>
      </c>
      <c r="D25" s="20"/>
      <c r="E25" s="69"/>
      <c r="F25" s="20"/>
      <c r="G25" s="58" t="s">
        <v>43</v>
      </c>
      <c r="H25" s="58">
        <v>80</v>
      </c>
      <c r="I25" s="58">
        <v>1.5</v>
      </c>
      <c r="J25" s="58">
        <v>19</v>
      </c>
      <c r="K25" s="58">
        <v>0.2</v>
      </c>
      <c r="L25" s="58">
        <v>4</v>
      </c>
      <c r="M25" s="58"/>
      <c r="N25" s="59"/>
      <c r="O25" s="1"/>
    </row>
    <row r="26" spans="1:15" ht="15.75" x14ac:dyDescent="0.3">
      <c r="A26" s="1"/>
      <c r="B26" s="55" t="s">
        <v>165</v>
      </c>
      <c r="C26" s="62" t="s">
        <v>54</v>
      </c>
      <c r="D26" s="20"/>
      <c r="E26" s="69"/>
      <c r="F26" s="20"/>
      <c r="G26" s="69" t="s">
        <v>43</v>
      </c>
      <c r="H26" s="69">
        <v>50</v>
      </c>
      <c r="I26" s="69"/>
      <c r="J26" s="69"/>
      <c r="K26" s="69">
        <v>1</v>
      </c>
      <c r="L26" s="69">
        <v>3</v>
      </c>
      <c r="M26" s="69"/>
      <c r="N26" s="70"/>
      <c r="O26" s="1"/>
    </row>
    <row r="27" spans="1:15" ht="15.75" x14ac:dyDescent="0.3">
      <c r="A27" s="1"/>
      <c r="B27" s="55" t="s">
        <v>166</v>
      </c>
      <c r="C27" s="62" t="s">
        <v>55</v>
      </c>
      <c r="D27" s="20"/>
      <c r="E27" s="69"/>
      <c r="F27" s="20"/>
      <c r="G27" s="58" t="s">
        <v>43</v>
      </c>
      <c r="H27" s="58">
        <v>25</v>
      </c>
      <c r="I27" s="58">
        <v>10</v>
      </c>
      <c r="J27" s="58">
        <v>35</v>
      </c>
      <c r="K27" s="58">
        <v>0.75</v>
      </c>
      <c r="L27" s="58">
        <v>4</v>
      </c>
      <c r="M27" s="58">
        <v>0</v>
      </c>
      <c r="N27" s="59"/>
      <c r="O27" s="1"/>
    </row>
    <row r="28" spans="1:15" ht="15.75" x14ac:dyDescent="0.3">
      <c r="A28" s="1"/>
      <c r="B28" s="55" t="s">
        <v>167</v>
      </c>
      <c r="C28" s="62" t="s">
        <v>56</v>
      </c>
      <c r="D28" s="20"/>
      <c r="E28" s="69"/>
      <c r="F28" s="20"/>
      <c r="G28" s="69" t="s">
        <v>43</v>
      </c>
      <c r="H28" s="69">
        <v>10</v>
      </c>
      <c r="I28" s="69">
        <v>0</v>
      </c>
      <c r="J28" s="69">
        <v>0</v>
      </c>
      <c r="K28" s="69">
        <v>0.2</v>
      </c>
      <c r="L28" s="69">
        <v>1</v>
      </c>
      <c r="M28" s="69">
        <v>0</v>
      </c>
      <c r="N28" s="74"/>
      <c r="O28" s="1"/>
    </row>
    <row r="29" spans="1:15" ht="15.75" x14ac:dyDescent="0.3">
      <c r="A29" s="1"/>
      <c r="B29" s="55" t="s">
        <v>168</v>
      </c>
      <c r="C29" s="62" t="s">
        <v>57</v>
      </c>
      <c r="D29" s="69" t="s">
        <v>130</v>
      </c>
      <c r="E29" s="77">
        <v>43190</v>
      </c>
      <c r="F29" s="69"/>
      <c r="G29" s="69"/>
      <c r="H29" s="69"/>
      <c r="I29" s="69"/>
      <c r="J29" s="69">
        <v>90</v>
      </c>
      <c r="K29" s="69"/>
      <c r="L29" s="69">
        <v>1</v>
      </c>
      <c r="M29" s="69">
        <v>3</v>
      </c>
      <c r="N29" s="70"/>
      <c r="O29" s="1"/>
    </row>
    <row r="30" spans="1:15" ht="75" x14ac:dyDescent="0.3">
      <c r="A30" s="1"/>
      <c r="B30" s="55" t="s">
        <v>169</v>
      </c>
      <c r="C30" s="62" t="s">
        <v>58</v>
      </c>
      <c r="D30" s="78" t="s">
        <v>72</v>
      </c>
      <c r="E30" s="79" t="s">
        <v>228</v>
      </c>
      <c r="F30" s="20"/>
      <c r="G30" s="20"/>
      <c r="H30" s="69">
        <v>178</v>
      </c>
      <c r="I30" s="69"/>
      <c r="J30" s="69"/>
      <c r="K30" s="69">
        <v>1.3</v>
      </c>
      <c r="L30" s="69"/>
      <c r="M30" s="69">
        <v>3</v>
      </c>
      <c r="N30" s="70"/>
      <c r="O30" s="1"/>
    </row>
    <row r="31" spans="1:15" ht="15.75" x14ac:dyDescent="0.3">
      <c r="A31" s="1"/>
      <c r="B31" s="55" t="s">
        <v>170</v>
      </c>
      <c r="C31" s="62" t="s">
        <v>59</v>
      </c>
      <c r="D31" s="80"/>
      <c r="E31" s="81"/>
      <c r="F31" s="20"/>
      <c r="G31" s="69" t="s">
        <v>43</v>
      </c>
      <c r="H31" s="69">
        <v>40</v>
      </c>
      <c r="I31" s="69">
        <v>2</v>
      </c>
      <c r="J31" s="69">
        <v>30</v>
      </c>
      <c r="K31" s="69">
        <v>0.7</v>
      </c>
      <c r="L31" s="69">
        <v>4</v>
      </c>
      <c r="M31" s="69"/>
      <c r="N31" s="74"/>
      <c r="O31" s="1"/>
    </row>
    <row r="32" spans="1:15" ht="15.75" x14ac:dyDescent="0.3">
      <c r="A32" s="1"/>
      <c r="B32" s="55" t="s">
        <v>171</v>
      </c>
      <c r="C32" s="62" t="s">
        <v>60</v>
      </c>
      <c r="D32" s="82"/>
      <c r="E32" s="81"/>
      <c r="F32" s="20"/>
      <c r="G32" s="69" t="s">
        <v>43</v>
      </c>
      <c r="H32" s="69">
        <v>30</v>
      </c>
      <c r="I32" s="69">
        <v>1</v>
      </c>
      <c r="J32" s="69"/>
      <c r="K32" s="69">
        <v>3</v>
      </c>
      <c r="L32" s="69">
        <v>1</v>
      </c>
      <c r="M32" s="69"/>
      <c r="N32" s="74"/>
      <c r="O32" s="1"/>
    </row>
    <row r="33" spans="1:15" ht="30" x14ac:dyDescent="0.3">
      <c r="A33" s="1"/>
      <c r="B33" s="55" t="s">
        <v>172</v>
      </c>
      <c r="C33" s="62" t="s">
        <v>61</v>
      </c>
      <c r="D33" s="78" t="s">
        <v>133</v>
      </c>
      <c r="E33" s="72" t="s">
        <v>173</v>
      </c>
      <c r="F33" s="72"/>
      <c r="G33" s="69"/>
      <c r="H33" s="69">
        <v>30</v>
      </c>
      <c r="I33" s="69">
        <v>5</v>
      </c>
      <c r="J33" s="69"/>
      <c r="K33" s="69"/>
      <c r="L33" s="69">
        <v>1</v>
      </c>
      <c r="M33" s="69">
        <v>2</v>
      </c>
      <c r="N33" s="70"/>
      <c r="O33" s="1"/>
    </row>
    <row r="34" spans="1:15" ht="15.75" x14ac:dyDescent="0.3">
      <c r="A34" s="1"/>
      <c r="B34" s="55" t="s">
        <v>174</v>
      </c>
      <c r="C34" s="62" t="s">
        <v>62</v>
      </c>
      <c r="D34" s="69" t="s">
        <v>126</v>
      </c>
      <c r="E34" s="79">
        <v>43190</v>
      </c>
      <c r="F34" s="69"/>
      <c r="G34" s="69"/>
      <c r="H34" s="69">
        <v>219.5</v>
      </c>
      <c r="I34" s="69">
        <v>1.5</v>
      </c>
      <c r="J34" s="69"/>
      <c r="K34" s="69"/>
      <c r="L34" s="69">
        <v>2</v>
      </c>
      <c r="M34" s="69"/>
      <c r="N34" s="70"/>
      <c r="O34" s="1"/>
    </row>
    <row r="35" spans="1:15" ht="15.75" x14ac:dyDescent="0.3">
      <c r="A35" s="1"/>
      <c r="B35" s="55" t="s">
        <v>175</v>
      </c>
      <c r="C35" s="62" t="s">
        <v>63</v>
      </c>
      <c r="D35" s="69"/>
      <c r="E35" s="69"/>
      <c r="F35" s="69"/>
      <c r="G35" s="69" t="s">
        <v>43</v>
      </c>
      <c r="H35" s="69">
        <v>60</v>
      </c>
      <c r="I35" s="69"/>
      <c r="J35" s="69"/>
      <c r="K35" s="69">
        <v>0.25</v>
      </c>
      <c r="L35" s="69">
        <v>1</v>
      </c>
      <c r="M35" s="69"/>
      <c r="N35" s="70"/>
      <c r="O35" s="1"/>
    </row>
    <row r="36" spans="1:15" ht="15.75" x14ac:dyDescent="0.3">
      <c r="A36" s="1"/>
      <c r="B36" s="55" t="s">
        <v>176</v>
      </c>
      <c r="C36" s="62" t="s">
        <v>64</v>
      </c>
      <c r="D36" s="69"/>
      <c r="E36" s="69"/>
      <c r="F36" s="69"/>
      <c r="G36" s="69" t="s">
        <v>43</v>
      </c>
      <c r="H36" s="69">
        <v>100</v>
      </c>
      <c r="I36" s="69">
        <v>5</v>
      </c>
      <c r="J36" s="69"/>
      <c r="K36" s="69">
        <v>2</v>
      </c>
      <c r="L36" s="69">
        <v>1</v>
      </c>
      <c r="M36" s="69"/>
      <c r="N36" s="70"/>
      <c r="O36" s="1"/>
    </row>
    <row r="37" spans="1:15" ht="15.75" x14ac:dyDescent="0.3">
      <c r="A37" s="1"/>
      <c r="B37" s="55" t="s">
        <v>177</v>
      </c>
      <c r="C37" s="62" t="s">
        <v>65</v>
      </c>
      <c r="D37" s="69" t="s">
        <v>127</v>
      </c>
      <c r="E37" s="77">
        <v>43190</v>
      </c>
      <c r="F37" s="69"/>
      <c r="G37" s="69"/>
      <c r="H37" s="69">
        <v>60</v>
      </c>
      <c r="I37" s="69"/>
      <c r="J37" s="69"/>
      <c r="K37" s="69"/>
      <c r="L37" s="69"/>
      <c r="M37" s="69">
        <v>3</v>
      </c>
      <c r="N37" s="70"/>
      <c r="O37" s="1"/>
    </row>
    <row r="38" spans="1:15" ht="15.75" x14ac:dyDescent="0.3">
      <c r="A38" s="1"/>
      <c r="B38" s="55" t="s">
        <v>178</v>
      </c>
      <c r="C38" s="62" t="s">
        <v>66</v>
      </c>
      <c r="D38" s="20"/>
      <c r="E38" s="69"/>
      <c r="F38" s="83" t="s">
        <v>43</v>
      </c>
      <c r="G38" s="84"/>
      <c r="H38" s="71">
        <v>10</v>
      </c>
      <c r="I38" s="71">
        <v>0.4</v>
      </c>
      <c r="J38" s="71"/>
      <c r="K38" s="72">
        <v>0.4</v>
      </c>
      <c r="L38" s="72">
        <v>1</v>
      </c>
      <c r="M38" s="71"/>
      <c r="N38" s="85"/>
      <c r="O38" s="1"/>
    </row>
    <row r="39" spans="1:15" ht="89.25" x14ac:dyDescent="0.3">
      <c r="A39" s="1"/>
      <c r="B39" s="55" t="s">
        <v>179</v>
      </c>
      <c r="C39" s="62" t="s">
        <v>67</v>
      </c>
      <c r="D39" s="20"/>
      <c r="E39" s="69"/>
      <c r="F39" s="20"/>
      <c r="G39" s="69" t="s">
        <v>43</v>
      </c>
      <c r="H39" s="69">
        <v>11</v>
      </c>
      <c r="I39" s="69">
        <v>0.8</v>
      </c>
      <c r="J39" s="69"/>
      <c r="K39" s="69"/>
      <c r="L39" s="69">
        <v>1</v>
      </c>
      <c r="M39" s="69"/>
      <c r="N39" s="86" t="s">
        <v>139</v>
      </c>
      <c r="O39" s="1"/>
    </row>
    <row r="40" spans="1:15" ht="15.75" x14ac:dyDescent="0.3">
      <c r="A40" s="1"/>
      <c r="B40" s="55" t="s">
        <v>180</v>
      </c>
      <c r="C40" s="62" t="s">
        <v>68</v>
      </c>
      <c r="D40" s="20"/>
      <c r="E40" s="69"/>
      <c r="F40" s="20"/>
      <c r="G40" s="58" t="s">
        <v>43</v>
      </c>
      <c r="H40" s="58">
        <v>50</v>
      </c>
      <c r="I40" s="58">
        <v>0.5</v>
      </c>
      <c r="J40" s="58"/>
      <c r="K40" s="58">
        <v>0.7</v>
      </c>
      <c r="L40" s="58">
        <v>1</v>
      </c>
      <c r="M40" s="58"/>
      <c r="N40" s="59"/>
      <c r="O40" s="1"/>
    </row>
    <row r="41" spans="1:15" ht="15.75" x14ac:dyDescent="0.3">
      <c r="A41" s="1"/>
      <c r="B41" s="55" t="s">
        <v>181</v>
      </c>
      <c r="C41" s="62" t="s">
        <v>73</v>
      </c>
      <c r="D41" s="69" t="s">
        <v>140</v>
      </c>
      <c r="E41" s="69">
        <v>2020</v>
      </c>
      <c r="F41" s="69"/>
      <c r="G41" s="69"/>
      <c r="H41" s="69">
        <v>30</v>
      </c>
      <c r="I41" s="69">
        <v>3</v>
      </c>
      <c r="J41" s="69"/>
      <c r="K41" s="69"/>
      <c r="L41" s="69">
        <v>3</v>
      </c>
      <c r="M41" s="69">
        <v>3</v>
      </c>
      <c r="N41" s="74"/>
      <c r="O41" s="1"/>
    </row>
    <row r="42" spans="1:15" ht="30" x14ac:dyDescent="0.3">
      <c r="A42" s="1"/>
      <c r="B42" s="55" t="s">
        <v>182</v>
      </c>
      <c r="C42" s="62" t="s">
        <v>74</v>
      </c>
      <c r="D42" s="20"/>
      <c r="E42" s="69"/>
      <c r="F42" s="58" t="s">
        <v>43</v>
      </c>
      <c r="G42" s="58"/>
      <c r="H42" s="20"/>
      <c r="I42" s="20"/>
      <c r="J42" s="58">
        <v>60</v>
      </c>
      <c r="K42" s="58">
        <v>0.15</v>
      </c>
      <c r="L42" s="58">
        <v>1</v>
      </c>
      <c r="M42" s="20"/>
      <c r="N42" s="74"/>
      <c r="O42" s="1"/>
    </row>
    <row r="43" spans="1:15" ht="15.75" x14ac:dyDescent="0.3">
      <c r="A43" s="1"/>
      <c r="B43" s="55" t="s">
        <v>183</v>
      </c>
      <c r="C43" s="62" t="s">
        <v>75</v>
      </c>
      <c r="D43" s="20"/>
      <c r="E43" s="69"/>
      <c r="F43" s="69"/>
      <c r="G43" s="69" t="s">
        <v>43</v>
      </c>
      <c r="H43" s="69">
        <v>40</v>
      </c>
      <c r="I43" s="69">
        <v>1</v>
      </c>
      <c r="J43" s="69"/>
      <c r="K43" s="69">
        <v>0.5</v>
      </c>
      <c r="L43" s="69">
        <v>1</v>
      </c>
      <c r="M43" s="69"/>
      <c r="N43" s="70"/>
      <c r="O43" s="1"/>
    </row>
    <row r="44" spans="1:15" ht="15.75" x14ac:dyDescent="0.3">
      <c r="A44" s="1"/>
      <c r="B44" s="55" t="s">
        <v>184</v>
      </c>
      <c r="C44" s="62" t="s">
        <v>76</v>
      </c>
      <c r="D44" s="20"/>
      <c r="E44" s="69"/>
      <c r="F44" s="83" t="s">
        <v>43</v>
      </c>
      <c r="G44" s="84"/>
      <c r="H44" s="71">
        <v>200</v>
      </c>
      <c r="I44" s="71">
        <v>2</v>
      </c>
      <c r="J44" s="71"/>
      <c r="K44" s="72"/>
      <c r="L44" s="72">
        <v>2</v>
      </c>
      <c r="M44" s="71"/>
      <c r="N44" s="85"/>
      <c r="O44" s="1"/>
    </row>
    <row r="45" spans="1:15" ht="15.75" x14ac:dyDescent="0.3">
      <c r="A45" s="1"/>
      <c r="B45" s="55" t="s">
        <v>185</v>
      </c>
      <c r="C45" s="62" t="s">
        <v>77</v>
      </c>
      <c r="D45" s="20"/>
      <c r="E45" s="69"/>
      <c r="F45" s="69" t="s">
        <v>43</v>
      </c>
      <c r="G45" s="69"/>
      <c r="H45" s="69">
        <v>45</v>
      </c>
      <c r="I45" s="69">
        <v>15</v>
      </c>
      <c r="J45" s="69">
        <v>0</v>
      </c>
      <c r="K45" s="69">
        <v>0.02</v>
      </c>
      <c r="L45" s="69">
        <v>1</v>
      </c>
      <c r="M45" s="69">
        <v>0</v>
      </c>
      <c r="N45" s="70"/>
      <c r="O45" s="1"/>
    </row>
    <row r="46" spans="1:15" ht="15.75" x14ac:dyDescent="0.3">
      <c r="A46" s="1"/>
      <c r="B46" s="55" t="s">
        <v>186</v>
      </c>
      <c r="C46" s="62" t="s">
        <v>78</v>
      </c>
      <c r="D46" s="87" t="s">
        <v>81</v>
      </c>
      <c r="E46" s="77">
        <v>43190</v>
      </c>
      <c r="F46" s="20"/>
      <c r="G46" s="20"/>
      <c r="H46" s="69">
        <v>36</v>
      </c>
      <c r="I46" s="69">
        <v>18</v>
      </c>
      <c r="J46" s="69">
        <v>36</v>
      </c>
      <c r="K46" s="69">
        <v>0.5</v>
      </c>
      <c r="L46" s="69"/>
      <c r="M46" s="69">
        <v>2</v>
      </c>
      <c r="N46" s="70"/>
      <c r="O46" s="1"/>
    </row>
    <row r="47" spans="1:15" ht="15.75" x14ac:dyDescent="0.3">
      <c r="A47" s="1"/>
      <c r="B47" s="55" t="s">
        <v>187</v>
      </c>
      <c r="C47" s="62" t="s">
        <v>79</v>
      </c>
      <c r="D47" s="20"/>
      <c r="E47" s="69"/>
      <c r="F47" s="20"/>
      <c r="G47" s="69" t="s">
        <v>43</v>
      </c>
      <c r="H47" s="69">
        <v>45</v>
      </c>
      <c r="I47" s="69"/>
      <c r="J47" s="69">
        <v>25</v>
      </c>
      <c r="K47" s="69">
        <v>1.5</v>
      </c>
      <c r="L47" s="69">
        <v>2</v>
      </c>
      <c r="M47" s="20"/>
      <c r="N47" s="74"/>
      <c r="O47" s="1"/>
    </row>
    <row r="48" spans="1:15" ht="15.75" x14ac:dyDescent="0.3">
      <c r="A48" s="1"/>
      <c r="B48" s="55" t="s">
        <v>188</v>
      </c>
      <c r="C48" s="62" t="s">
        <v>80</v>
      </c>
      <c r="D48" s="58" t="s">
        <v>132</v>
      </c>
      <c r="E48" s="77">
        <v>43174</v>
      </c>
      <c r="F48" s="58"/>
      <c r="G48" s="58" t="s">
        <v>43</v>
      </c>
      <c r="H48" s="58">
        <v>200</v>
      </c>
      <c r="I48" s="58">
        <v>5</v>
      </c>
      <c r="J48" s="58"/>
      <c r="K48" s="58"/>
      <c r="L48" s="58">
        <v>2</v>
      </c>
      <c r="M48" s="58"/>
      <c r="N48" s="59"/>
      <c r="O48" s="1"/>
    </row>
    <row r="49" spans="1:15" ht="15.75" x14ac:dyDescent="0.3">
      <c r="A49" s="1"/>
      <c r="B49" s="55" t="s">
        <v>189</v>
      </c>
      <c r="C49" s="62" t="s">
        <v>82</v>
      </c>
      <c r="D49" s="58" t="s">
        <v>83</v>
      </c>
      <c r="E49" s="77">
        <v>43190</v>
      </c>
      <c r="F49" s="58"/>
      <c r="G49" s="58"/>
      <c r="H49" s="58">
        <v>30</v>
      </c>
      <c r="I49" s="58">
        <v>2</v>
      </c>
      <c r="J49" s="58">
        <v>20</v>
      </c>
      <c r="K49" s="58"/>
      <c r="L49" s="58">
        <v>5</v>
      </c>
      <c r="M49" s="58"/>
      <c r="N49" s="59"/>
      <c r="O49" s="1"/>
    </row>
    <row r="50" spans="1:15" ht="15.75" x14ac:dyDescent="0.3">
      <c r="A50" s="1"/>
      <c r="B50" s="55" t="s">
        <v>190</v>
      </c>
      <c r="C50" s="62" t="s">
        <v>84</v>
      </c>
      <c r="D50" s="20"/>
      <c r="E50" s="69"/>
      <c r="F50" s="20"/>
      <c r="G50" s="69" t="s">
        <v>43</v>
      </c>
      <c r="H50" s="69">
        <v>60</v>
      </c>
      <c r="I50" s="69">
        <v>3</v>
      </c>
      <c r="J50" s="69"/>
      <c r="K50" s="69">
        <v>2</v>
      </c>
      <c r="L50" s="69">
        <v>2</v>
      </c>
      <c r="M50" s="69"/>
      <c r="N50" s="70"/>
      <c r="O50" s="1"/>
    </row>
    <row r="51" spans="1:15" ht="15.75" x14ac:dyDescent="0.3">
      <c r="A51" s="1"/>
      <c r="B51" s="55" t="s">
        <v>191</v>
      </c>
      <c r="C51" s="62" t="s">
        <v>85</v>
      </c>
      <c r="D51" s="20"/>
      <c r="E51" s="69"/>
      <c r="F51" s="20"/>
      <c r="G51" s="69" t="s">
        <v>43</v>
      </c>
      <c r="H51" s="69">
        <v>30</v>
      </c>
      <c r="I51" s="69"/>
      <c r="J51" s="69"/>
      <c r="K51" s="69">
        <v>0.23</v>
      </c>
      <c r="L51" s="69">
        <v>2</v>
      </c>
      <c r="M51" s="69"/>
      <c r="N51" s="74"/>
      <c r="O51" s="1"/>
    </row>
    <row r="52" spans="1:15" ht="15.75" x14ac:dyDescent="0.3">
      <c r="A52" s="1"/>
      <c r="B52" s="55" t="s">
        <v>192</v>
      </c>
      <c r="C52" s="62" t="s">
        <v>86</v>
      </c>
      <c r="D52" s="69"/>
      <c r="E52" s="69"/>
      <c r="F52" s="69"/>
      <c r="G52" s="69" t="s">
        <v>43</v>
      </c>
      <c r="H52" s="69">
        <v>20</v>
      </c>
      <c r="I52" s="69">
        <v>5</v>
      </c>
      <c r="J52" s="69">
        <v>7</v>
      </c>
      <c r="K52" s="69">
        <v>2</v>
      </c>
      <c r="L52" s="69">
        <v>2</v>
      </c>
      <c r="M52" s="69"/>
      <c r="N52" s="70"/>
      <c r="O52" s="1"/>
    </row>
    <row r="53" spans="1:15" ht="30" x14ac:dyDescent="0.3">
      <c r="A53" s="1"/>
      <c r="B53" s="55" t="s">
        <v>193</v>
      </c>
      <c r="C53" s="62" t="s">
        <v>87</v>
      </c>
      <c r="D53" s="20"/>
      <c r="E53" s="69"/>
      <c r="F53" s="72" t="s">
        <v>134</v>
      </c>
      <c r="G53" s="69"/>
      <c r="H53" s="69">
        <v>30</v>
      </c>
      <c r="I53" s="69">
        <v>2</v>
      </c>
      <c r="J53" s="69"/>
      <c r="K53" s="69"/>
      <c r="L53" s="69"/>
      <c r="M53" s="69">
        <v>2</v>
      </c>
      <c r="N53" s="70"/>
      <c r="O53" s="1"/>
    </row>
    <row r="54" spans="1:15" ht="30" x14ac:dyDescent="0.3">
      <c r="A54" s="1"/>
      <c r="B54" s="55" t="s">
        <v>194</v>
      </c>
      <c r="C54" s="62" t="s">
        <v>88</v>
      </c>
      <c r="D54" s="69" t="s">
        <v>128</v>
      </c>
      <c r="E54" s="69" t="s">
        <v>93</v>
      </c>
      <c r="F54" s="20"/>
      <c r="G54" s="20"/>
      <c r="H54" s="69">
        <v>216.5</v>
      </c>
      <c r="I54" s="69">
        <v>38.6</v>
      </c>
      <c r="J54" s="69"/>
      <c r="K54" s="69"/>
      <c r="L54" s="69"/>
      <c r="M54" s="69">
        <v>7</v>
      </c>
      <c r="N54" s="74"/>
      <c r="O54" s="1"/>
    </row>
    <row r="55" spans="1:15" ht="15.75" x14ac:dyDescent="0.3">
      <c r="A55" s="1"/>
      <c r="B55" s="55" t="s">
        <v>195</v>
      </c>
      <c r="C55" s="62" t="s">
        <v>89</v>
      </c>
      <c r="D55" s="20"/>
      <c r="E55" s="69"/>
      <c r="F55" s="20"/>
      <c r="G55" s="87" t="s">
        <v>43</v>
      </c>
      <c r="H55" s="72">
        <v>60</v>
      </c>
      <c r="I55" s="72">
        <v>1</v>
      </c>
      <c r="J55" s="72"/>
      <c r="K55" s="72">
        <v>1</v>
      </c>
      <c r="L55" s="72">
        <v>2</v>
      </c>
      <c r="M55" s="72">
        <v>0</v>
      </c>
      <c r="N55" s="88"/>
      <c r="O55" s="1"/>
    </row>
    <row r="56" spans="1:15" ht="15.75" x14ac:dyDescent="0.3">
      <c r="A56" s="1"/>
      <c r="B56" s="55" t="s">
        <v>196</v>
      </c>
      <c r="C56" s="62" t="s">
        <v>90</v>
      </c>
      <c r="D56" s="20"/>
      <c r="E56" s="69"/>
      <c r="F56" s="20"/>
      <c r="G56" s="69" t="s">
        <v>43</v>
      </c>
      <c r="H56" s="69">
        <v>150</v>
      </c>
      <c r="I56" s="69">
        <v>3</v>
      </c>
      <c r="J56" s="69"/>
      <c r="K56" s="69"/>
      <c r="L56" s="69">
        <v>1</v>
      </c>
      <c r="M56" s="69"/>
      <c r="N56" s="70"/>
      <c r="O56" s="1"/>
    </row>
    <row r="57" spans="1:15" ht="15.75" x14ac:dyDescent="0.3">
      <c r="A57" s="1"/>
      <c r="B57" s="55" t="s">
        <v>197</v>
      </c>
      <c r="C57" s="62" t="s">
        <v>91</v>
      </c>
      <c r="D57" s="20"/>
      <c r="E57" s="69"/>
      <c r="F57" s="20"/>
      <c r="G57" s="69" t="s">
        <v>43</v>
      </c>
      <c r="H57" s="69">
        <v>50</v>
      </c>
      <c r="I57" s="69">
        <v>15</v>
      </c>
      <c r="J57" s="69">
        <v>0</v>
      </c>
      <c r="K57" s="69">
        <v>0.5</v>
      </c>
      <c r="L57" s="69">
        <v>2</v>
      </c>
      <c r="M57" s="69">
        <v>0</v>
      </c>
      <c r="N57" s="70"/>
      <c r="O57" s="1"/>
    </row>
    <row r="58" spans="1:15" ht="15.75" x14ac:dyDescent="0.3">
      <c r="A58" s="1"/>
      <c r="B58" s="55" t="s">
        <v>198</v>
      </c>
      <c r="C58" s="62" t="s">
        <v>92</v>
      </c>
      <c r="D58" s="20"/>
      <c r="E58" s="69"/>
      <c r="F58" s="20"/>
      <c r="G58" s="58" t="s">
        <v>43</v>
      </c>
      <c r="H58" s="58">
        <v>32</v>
      </c>
      <c r="I58" s="58">
        <v>2</v>
      </c>
      <c r="J58" s="58"/>
      <c r="K58" s="58">
        <v>0.6</v>
      </c>
      <c r="L58" s="58">
        <v>2</v>
      </c>
      <c r="M58" s="58"/>
      <c r="N58" s="59"/>
      <c r="O58" s="1"/>
    </row>
    <row r="59" spans="1:15" ht="15.75" x14ac:dyDescent="0.3">
      <c r="A59" s="1"/>
      <c r="B59" s="55" t="s">
        <v>199</v>
      </c>
      <c r="C59" s="62" t="s">
        <v>94</v>
      </c>
      <c r="D59" s="20"/>
      <c r="E59" s="69"/>
      <c r="F59" s="20"/>
      <c r="G59" s="69" t="s">
        <v>43</v>
      </c>
      <c r="H59" s="69">
        <v>9</v>
      </c>
      <c r="I59" s="69">
        <v>0.3</v>
      </c>
      <c r="J59" s="69"/>
      <c r="K59" s="69">
        <v>0.3</v>
      </c>
      <c r="L59" s="69">
        <v>1</v>
      </c>
      <c r="M59" s="69"/>
      <c r="N59" s="74"/>
      <c r="O59" s="1"/>
    </row>
    <row r="60" spans="1:15" ht="15.75" x14ac:dyDescent="0.3">
      <c r="A60" s="1"/>
      <c r="B60" s="55" t="s">
        <v>200</v>
      </c>
      <c r="C60" s="62" t="s">
        <v>95</v>
      </c>
      <c r="D60" s="69"/>
      <c r="E60" s="69"/>
      <c r="F60" s="69"/>
      <c r="G60" s="69" t="s">
        <v>43</v>
      </c>
      <c r="H60" s="69"/>
      <c r="I60" s="69"/>
      <c r="J60" s="69">
        <v>50</v>
      </c>
      <c r="K60" s="69">
        <v>0.4</v>
      </c>
      <c r="L60" s="69">
        <v>2</v>
      </c>
      <c r="M60" s="69"/>
      <c r="N60" s="70"/>
      <c r="O60" s="1"/>
    </row>
    <row r="61" spans="1:15" ht="15.75" x14ac:dyDescent="0.3">
      <c r="A61" s="1"/>
      <c r="B61" s="55" t="s">
        <v>201</v>
      </c>
      <c r="C61" s="62" t="s">
        <v>96</v>
      </c>
      <c r="D61" s="20"/>
      <c r="E61" s="69"/>
      <c r="F61" s="20"/>
      <c r="G61" s="69" t="s">
        <v>43</v>
      </c>
      <c r="H61" s="69">
        <v>40</v>
      </c>
      <c r="I61" s="69">
        <v>1.5</v>
      </c>
      <c r="J61" s="69"/>
      <c r="K61" s="69">
        <v>0.2</v>
      </c>
      <c r="L61" s="69">
        <v>1</v>
      </c>
      <c r="M61" s="69"/>
      <c r="N61" s="74"/>
      <c r="O61" s="1"/>
    </row>
    <row r="62" spans="1:15" ht="15.75" x14ac:dyDescent="0.3">
      <c r="A62" s="1"/>
      <c r="B62" s="55" t="s">
        <v>202</v>
      </c>
      <c r="C62" s="62" t="s">
        <v>97</v>
      </c>
      <c r="D62" s="20"/>
      <c r="E62" s="69"/>
      <c r="F62" s="20"/>
      <c r="G62" s="69" t="s">
        <v>43</v>
      </c>
      <c r="H62" s="69">
        <v>30</v>
      </c>
      <c r="I62" s="69">
        <v>0.3</v>
      </c>
      <c r="J62" s="69"/>
      <c r="K62" s="69">
        <v>0.5</v>
      </c>
      <c r="L62" s="69">
        <v>1</v>
      </c>
      <c r="M62" s="69"/>
      <c r="N62" s="74"/>
      <c r="O62" s="1"/>
    </row>
    <row r="63" spans="1:15" ht="15.75" x14ac:dyDescent="0.3">
      <c r="A63" s="1"/>
      <c r="B63" s="55" t="s">
        <v>203</v>
      </c>
      <c r="C63" s="62" t="s">
        <v>98</v>
      </c>
      <c r="D63" s="20"/>
      <c r="E63" s="69"/>
      <c r="F63" s="20"/>
      <c r="G63" s="69" t="s">
        <v>43</v>
      </c>
      <c r="H63" s="69">
        <v>180</v>
      </c>
      <c r="I63" s="69">
        <v>3.6</v>
      </c>
      <c r="J63" s="69"/>
      <c r="K63" s="69">
        <v>1.2</v>
      </c>
      <c r="L63" s="69">
        <v>2</v>
      </c>
      <c r="M63" s="69"/>
      <c r="N63" s="70"/>
      <c r="O63" s="1"/>
    </row>
    <row r="64" spans="1:15" ht="15.75" x14ac:dyDescent="0.3">
      <c r="A64" s="1"/>
      <c r="B64" s="55" t="s">
        <v>204</v>
      </c>
      <c r="C64" s="62" t="s">
        <v>99</v>
      </c>
      <c r="D64" s="20"/>
      <c r="E64" s="69"/>
      <c r="F64" s="20"/>
      <c r="G64" s="69" t="s">
        <v>43</v>
      </c>
      <c r="H64" s="69">
        <v>15</v>
      </c>
      <c r="I64" s="69">
        <v>3</v>
      </c>
      <c r="J64" s="69">
        <v>0</v>
      </c>
      <c r="K64" s="69">
        <v>0.5</v>
      </c>
      <c r="L64" s="69">
        <v>2</v>
      </c>
      <c r="M64" s="69">
        <v>0</v>
      </c>
      <c r="N64" s="74"/>
      <c r="O64" s="1"/>
    </row>
    <row r="65" spans="1:15" ht="15.75" x14ac:dyDescent="0.3">
      <c r="A65" s="1"/>
      <c r="B65" s="55" t="s">
        <v>205</v>
      </c>
      <c r="C65" s="62" t="s">
        <v>100</v>
      </c>
      <c r="D65" s="69"/>
      <c r="E65" s="69"/>
      <c r="F65" s="69"/>
      <c r="G65" s="69" t="s">
        <v>43</v>
      </c>
      <c r="H65" s="69">
        <v>30</v>
      </c>
      <c r="I65" s="69">
        <v>0.5</v>
      </c>
      <c r="J65" s="69"/>
      <c r="K65" s="69"/>
      <c r="L65" s="69">
        <v>2</v>
      </c>
      <c r="M65" s="69"/>
      <c r="N65" s="70"/>
      <c r="O65" s="1"/>
    </row>
    <row r="66" spans="1:15" ht="15.75" x14ac:dyDescent="0.3">
      <c r="A66" s="1"/>
      <c r="B66" s="55" t="s">
        <v>206</v>
      </c>
      <c r="C66" s="62" t="s">
        <v>101</v>
      </c>
      <c r="D66" s="69"/>
      <c r="E66" s="69"/>
      <c r="F66" s="69"/>
      <c r="G66" s="69" t="s">
        <v>43</v>
      </c>
      <c r="H66" s="69">
        <v>15</v>
      </c>
      <c r="I66" s="69"/>
      <c r="J66" s="69"/>
      <c r="K66" s="69"/>
      <c r="L66" s="69">
        <v>2</v>
      </c>
      <c r="M66" s="69"/>
      <c r="N66" s="70"/>
      <c r="O66" s="1"/>
    </row>
    <row r="67" spans="1:15" ht="15.75" x14ac:dyDescent="0.3">
      <c r="A67" s="1"/>
      <c r="B67" s="55" t="s">
        <v>207</v>
      </c>
      <c r="C67" s="62" t="s">
        <v>102</v>
      </c>
      <c r="D67" s="69" t="s">
        <v>129</v>
      </c>
      <c r="E67" s="77">
        <v>43171</v>
      </c>
      <c r="F67" s="69"/>
      <c r="G67" s="69"/>
      <c r="H67" s="69">
        <v>40</v>
      </c>
      <c r="I67" s="69">
        <v>1</v>
      </c>
      <c r="J67" s="69"/>
      <c r="K67" s="69"/>
      <c r="L67" s="69">
        <v>2</v>
      </c>
      <c r="M67" s="69"/>
      <c r="N67" s="70"/>
      <c r="O67" s="1"/>
    </row>
    <row r="68" spans="1:15" ht="15.75" x14ac:dyDescent="0.3">
      <c r="A68" s="1"/>
      <c r="B68" s="55" t="s">
        <v>208</v>
      </c>
      <c r="C68" s="62" t="s">
        <v>103</v>
      </c>
      <c r="D68" s="69"/>
      <c r="E68" s="69"/>
      <c r="F68" s="69"/>
      <c r="G68" s="89" t="s">
        <v>43</v>
      </c>
      <c r="H68" s="69">
        <v>50</v>
      </c>
      <c r="I68" s="69"/>
      <c r="J68" s="69"/>
      <c r="K68" s="69">
        <v>1</v>
      </c>
      <c r="L68" s="69">
        <v>2</v>
      </c>
      <c r="M68" s="69"/>
      <c r="N68" s="70"/>
      <c r="O68" s="1"/>
    </row>
    <row r="69" spans="1:15" ht="15.75" x14ac:dyDescent="0.3">
      <c r="A69" s="1"/>
      <c r="B69" s="55" t="s">
        <v>209</v>
      </c>
      <c r="C69" s="62" t="s">
        <v>104</v>
      </c>
      <c r="D69" s="20"/>
      <c r="E69" s="69"/>
      <c r="F69" s="20"/>
      <c r="G69" s="69" t="s">
        <v>43</v>
      </c>
      <c r="H69" s="69">
        <v>30</v>
      </c>
      <c r="I69" s="69"/>
      <c r="J69" s="69"/>
      <c r="K69" s="69"/>
      <c r="L69" s="69">
        <v>1</v>
      </c>
      <c r="M69" s="69"/>
      <c r="N69" s="74"/>
      <c r="O69" s="1"/>
    </row>
    <row r="70" spans="1:15" ht="15.75" x14ac:dyDescent="0.3">
      <c r="A70" s="1"/>
      <c r="B70" s="55" t="s">
        <v>210</v>
      </c>
      <c r="C70" s="62" t="s">
        <v>105</v>
      </c>
      <c r="D70" s="20"/>
      <c r="E70" s="69"/>
      <c r="F70" s="20"/>
      <c r="G70" s="69" t="s">
        <v>43</v>
      </c>
      <c r="H70" s="69">
        <v>20</v>
      </c>
      <c r="I70" s="69">
        <v>0.5</v>
      </c>
      <c r="J70" s="69">
        <v>100</v>
      </c>
      <c r="K70" s="69">
        <v>0.5</v>
      </c>
      <c r="L70" s="69">
        <v>1</v>
      </c>
      <c r="M70" s="20"/>
      <c r="N70" s="74"/>
      <c r="O70" s="1"/>
    </row>
    <row r="71" spans="1:15" ht="15.75" x14ac:dyDescent="0.3">
      <c r="A71" s="1"/>
      <c r="B71" s="55" t="s">
        <v>211</v>
      </c>
      <c r="C71" s="62" t="s">
        <v>106</v>
      </c>
      <c r="D71" s="20"/>
      <c r="E71" s="69"/>
      <c r="F71" s="20"/>
      <c r="G71" s="69" t="s">
        <v>43</v>
      </c>
      <c r="H71" s="69">
        <v>50</v>
      </c>
      <c r="I71" s="69">
        <v>1</v>
      </c>
      <c r="J71" s="69">
        <v>10</v>
      </c>
      <c r="K71" s="69">
        <v>2</v>
      </c>
      <c r="L71" s="69">
        <v>4</v>
      </c>
      <c r="M71" s="69"/>
      <c r="N71" s="70"/>
      <c r="O71" s="1"/>
    </row>
    <row r="72" spans="1:15" ht="15.75" x14ac:dyDescent="0.3">
      <c r="A72" s="1"/>
      <c r="B72" s="55" t="s">
        <v>212</v>
      </c>
      <c r="C72" s="62" t="s">
        <v>107</v>
      </c>
      <c r="D72" s="20"/>
      <c r="E72" s="69"/>
      <c r="F72" s="20"/>
      <c r="G72" s="69" t="s">
        <v>43</v>
      </c>
      <c r="H72" s="69">
        <v>35</v>
      </c>
      <c r="I72" s="69">
        <v>0.5</v>
      </c>
      <c r="J72" s="69">
        <v>0</v>
      </c>
      <c r="K72" s="69">
        <v>0.4</v>
      </c>
      <c r="L72" s="69">
        <v>2</v>
      </c>
      <c r="M72" s="69">
        <v>0</v>
      </c>
      <c r="N72" s="70"/>
      <c r="O72" s="1"/>
    </row>
    <row r="73" spans="1:15" ht="15.75" x14ac:dyDescent="0.3">
      <c r="A73" s="1"/>
      <c r="B73" s="55" t="s">
        <v>213</v>
      </c>
      <c r="C73" s="62" t="s">
        <v>108</v>
      </c>
      <c r="D73" s="20"/>
      <c r="E73" s="69"/>
      <c r="F73" s="20"/>
      <c r="G73" s="90" t="s">
        <v>43</v>
      </c>
      <c r="H73" s="72">
        <v>150</v>
      </c>
      <c r="I73" s="72">
        <v>5</v>
      </c>
      <c r="J73" s="72"/>
      <c r="K73" s="72">
        <v>1</v>
      </c>
      <c r="L73" s="72">
        <v>2</v>
      </c>
      <c r="M73" s="72"/>
      <c r="N73" s="88"/>
      <c r="O73" s="1"/>
    </row>
    <row r="74" spans="1:15" ht="15.75" x14ac:dyDescent="0.3">
      <c r="A74" s="1"/>
      <c r="B74" s="55" t="s">
        <v>214</v>
      </c>
      <c r="C74" s="62" t="s">
        <v>109</v>
      </c>
      <c r="D74" s="20"/>
      <c r="E74" s="69"/>
      <c r="F74" s="20"/>
      <c r="G74" s="20"/>
      <c r="H74" s="20"/>
      <c r="I74" s="20"/>
      <c r="J74" s="20"/>
      <c r="K74" s="20"/>
      <c r="L74" s="58">
        <v>1</v>
      </c>
      <c r="M74" s="20"/>
      <c r="N74" s="74"/>
      <c r="O74" s="1"/>
    </row>
    <row r="75" spans="1:15" ht="15.75" x14ac:dyDescent="0.3">
      <c r="A75" s="1"/>
      <c r="B75" s="55" t="s">
        <v>215</v>
      </c>
      <c r="C75" s="62" t="s">
        <v>110</v>
      </c>
      <c r="D75" s="20"/>
      <c r="E75" s="69"/>
      <c r="F75" s="20"/>
      <c r="G75" s="69" t="s">
        <v>43</v>
      </c>
      <c r="H75" s="69">
        <v>9</v>
      </c>
      <c r="I75" s="69">
        <v>1</v>
      </c>
      <c r="J75" s="69">
        <v>2.5</v>
      </c>
      <c r="K75" s="69">
        <v>1</v>
      </c>
      <c r="L75" s="69">
        <v>1</v>
      </c>
      <c r="M75" s="69"/>
      <c r="N75" s="74"/>
      <c r="O75" s="1"/>
    </row>
    <row r="76" spans="1:15" ht="15.75" x14ac:dyDescent="0.3">
      <c r="A76" s="1"/>
      <c r="B76" s="55" t="s">
        <v>216</v>
      </c>
      <c r="C76" s="62" t="s">
        <v>111</v>
      </c>
      <c r="D76" s="20"/>
      <c r="E76" s="69"/>
      <c r="F76" s="20"/>
      <c r="G76" s="69" t="s">
        <v>43</v>
      </c>
      <c r="H76" s="69">
        <v>30</v>
      </c>
      <c r="I76" s="69"/>
      <c r="J76" s="69"/>
      <c r="K76" s="69"/>
      <c r="L76" s="69">
        <v>1</v>
      </c>
      <c r="M76" s="69"/>
      <c r="N76" s="70"/>
      <c r="O76" s="1"/>
    </row>
    <row r="77" spans="1:15" ht="15.75" x14ac:dyDescent="0.3">
      <c r="A77" s="1"/>
      <c r="B77" s="55" t="s">
        <v>217</v>
      </c>
      <c r="C77" s="62" t="s">
        <v>112</v>
      </c>
      <c r="D77" s="20"/>
      <c r="E77" s="69"/>
      <c r="F77" s="69" t="s">
        <v>43</v>
      </c>
      <c r="G77" s="69"/>
      <c r="H77" s="69">
        <v>30</v>
      </c>
      <c r="I77" s="69"/>
      <c r="J77" s="69">
        <v>20</v>
      </c>
      <c r="K77" s="69">
        <v>0.25</v>
      </c>
      <c r="L77" s="69">
        <v>1</v>
      </c>
      <c r="M77" s="20"/>
      <c r="N77" s="74"/>
      <c r="O77" s="1"/>
    </row>
    <row r="78" spans="1:15" ht="15.75" x14ac:dyDescent="0.3">
      <c r="A78" s="1"/>
      <c r="B78" s="55" t="s">
        <v>218</v>
      </c>
      <c r="C78" s="62" t="s">
        <v>113</v>
      </c>
      <c r="D78" s="20"/>
      <c r="E78" s="69"/>
      <c r="F78" s="20"/>
      <c r="G78" s="69" t="s">
        <v>43</v>
      </c>
      <c r="H78" s="69">
        <v>60</v>
      </c>
      <c r="I78" s="69"/>
      <c r="J78" s="69"/>
      <c r="K78" s="69">
        <v>0.5</v>
      </c>
      <c r="L78" s="69">
        <v>1</v>
      </c>
      <c r="M78" s="69"/>
      <c r="N78" s="70"/>
      <c r="O78" s="1"/>
    </row>
    <row r="79" spans="1:15" ht="15.75" x14ac:dyDescent="0.3">
      <c r="A79" s="1"/>
      <c r="B79" s="55" t="s">
        <v>219</v>
      </c>
      <c r="C79" s="62" t="s">
        <v>114</v>
      </c>
      <c r="D79" s="20"/>
      <c r="E79" s="69"/>
      <c r="F79" s="20"/>
      <c r="G79" s="69" t="s">
        <v>43</v>
      </c>
      <c r="H79" s="69">
        <v>215</v>
      </c>
      <c r="I79" s="69">
        <v>0.5</v>
      </c>
      <c r="J79" s="69"/>
      <c r="K79" s="69">
        <v>0.2</v>
      </c>
      <c r="L79" s="69">
        <v>1</v>
      </c>
      <c r="M79" s="69"/>
      <c r="N79" s="74"/>
      <c r="O79" s="1"/>
    </row>
    <row r="80" spans="1:15" ht="15.75" x14ac:dyDescent="0.3">
      <c r="A80" s="1"/>
      <c r="B80" s="55" t="s">
        <v>220</v>
      </c>
      <c r="C80" s="62" t="s">
        <v>115</v>
      </c>
      <c r="D80" s="20"/>
      <c r="E80" s="69"/>
      <c r="F80" s="20"/>
      <c r="G80" s="69" t="s">
        <v>43</v>
      </c>
      <c r="H80" s="69">
        <v>20</v>
      </c>
      <c r="I80" s="69">
        <v>2</v>
      </c>
      <c r="J80" s="69"/>
      <c r="K80" s="69">
        <v>0.5</v>
      </c>
      <c r="L80" s="69">
        <v>1</v>
      </c>
      <c r="M80" s="69"/>
      <c r="N80" s="74"/>
      <c r="O80" s="1"/>
    </row>
    <row r="81" spans="1:15" ht="39" x14ac:dyDescent="0.3">
      <c r="A81" s="1"/>
      <c r="B81" s="55" t="s">
        <v>221</v>
      </c>
      <c r="C81" s="62" t="s">
        <v>116</v>
      </c>
      <c r="D81" s="20"/>
      <c r="E81" s="69"/>
      <c r="F81" s="20"/>
      <c r="G81" s="58" t="s">
        <v>43</v>
      </c>
      <c r="H81" s="58">
        <v>100</v>
      </c>
      <c r="I81" s="58">
        <v>1.5</v>
      </c>
      <c r="J81" s="58"/>
      <c r="K81" s="58"/>
      <c r="L81" s="58"/>
      <c r="M81" s="58"/>
      <c r="N81" s="91" t="s">
        <v>122</v>
      </c>
      <c r="O81" s="1"/>
    </row>
    <row r="82" spans="1:15" ht="15.75" x14ac:dyDescent="0.3">
      <c r="A82" s="1"/>
      <c r="B82" s="55" t="s">
        <v>222</v>
      </c>
      <c r="C82" s="62" t="s">
        <v>117</v>
      </c>
      <c r="D82" s="69" t="s">
        <v>123</v>
      </c>
      <c r="E82" s="77">
        <v>43190</v>
      </c>
      <c r="F82" s="69"/>
      <c r="G82" s="69"/>
      <c r="H82" s="69">
        <v>20</v>
      </c>
      <c r="I82" s="69"/>
      <c r="J82" s="69"/>
      <c r="K82" s="69"/>
      <c r="L82" s="69"/>
      <c r="M82" s="69">
        <v>1</v>
      </c>
      <c r="N82" s="70"/>
      <c r="O82" s="1"/>
    </row>
    <row r="83" spans="1:15" ht="15.75" x14ac:dyDescent="0.3">
      <c r="A83" s="1"/>
      <c r="B83" s="55" t="s">
        <v>223</v>
      </c>
      <c r="C83" s="62" t="s">
        <v>118</v>
      </c>
      <c r="D83" s="20"/>
      <c r="E83" s="69"/>
      <c r="F83" s="20"/>
      <c r="G83" s="69" t="s">
        <v>43</v>
      </c>
      <c r="H83" s="69">
        <v>60</v>
      </c>
      <c r="I83" s="69">
        <v>1</v>
      </c>
      <c r="J83" s="69"/>
      <c r="K83" s="69">
        <v>3</v>
      </c>
      <c r="L83" s="69">
        <v>2</v>
      </c>
      <c r="M83" s="69"/>
      <c r="N83" s="74"/>
      <c r="O83" s="1"/>
    </row>
    <row r="84" spans="1:15" ht="15.75" x14ac:dyDescent="0.3">
      <c r="A84" s="1"/>
      <c r="B84" s="55" t="s">
        <v>224</v>
      </c>
      <c r="C84" s="62" t="s">
        <v>119</v>
      </c>
      <c r="D84" s="69"/>
      <c r="E84" s="69"/>
      <c r="F84" s="69"/>
      <c r="G84" s="69" t="s">
        <v>43</v>
      </c>
      <c r="H84" s="69">
        <v>15</v>
      </c>
      <c r="I84" s="69">
        <v>1</v>
      </c>
      <c r="J84" s="69">
        <v>0.5</v>
      </c>
      <c r="K84" s="69"/>
      <c r="L84" s="69">
        <v>2</v>
      </c>
      <c r="M84" s="69">
        <v>2</v>
      </c>
      <c r="N84" s="97" t="s">
        <v>124</v>
      </c>
      <c r="O84" s="1"/>
    </row>
    <row r="85" spans="1:15" ht="15.75" x14ac:dyDescent="0.3">
      <c r="A85" s="1"/>
      <c r="B85" s="55" t="s">
        <v>225</v>
      </c>
      <c r="C85" s="62" t="s">
        <v>120</v>
      </c>
      <c r="D85" s="20"/>
      <c r="E85" s="69"/>
      <c r="F85" s="20"/>
      <c r="G85" s="69" t="s">
        <v>43</v>
      </c>
      <c r="H85" s="69">
        <v>50</v>
      </c>
      <c r="I85" s="69"/>
      <c r="J85" s="69"/>
      <c r="K85" s="69">
        <v>0.4</v>
      </c>
      <c r="L85" s="69">
        <v>2</v>
      </c>
      <c r="M85" s="69"/>
      <c r="N85" s="74"/>
      <c r="O85" s="1"/>
    </row>
    <row r="86" spans="1:15" ht="15.75" x14ac:dyDescent="0.3">
      <c r="A86" s="1"/>
      <c r="B86" s="55" t="s">
        <v>226</v>
      </c>
      <c r="C86" s="92" t="s">
        <v>121</v>
      </c>
      <c r="D86" s="93"/>
      <c r="E86" s="93"/>
      <c r="F86" s="93"/>
      <c r="G86" s="93" t="s">
        <v>43</v>
      </c>
      <c r="H86" s="93">
        <v>40</v>
      </c>
      <c r="I86" s="93"/>
      <c r="J86" s="93"/>
      <c r="K86" s="93"/>
      <c r="L86" s="93">
        <v>2</v>
      </c>
      <c r="M86" s="93"/>
      <c r="N86" s="94"/>
      <c r="O86" s="1"/>
    </row>
    <row r="87" spans="1:15" ht="16.5" thickBot="1" x14ac:dyDescent="0.35">
      <c r="A87" s="1"/>
      <c r="B87" s="129" t="s">
        <v>227</v>
      </c>
      <c r="C87" s="130"/>
      <c r="D87" s="46">
        <v>18</v>
      </c>
      <c r="E87" s="96"/>
      <c r="F87" s="46">
        <v>7</v>
      </c>
      <c r="G87" s="46">
        <v>53</v>
      </c>
      <c r="H87" s="46">
        <f t="shared" ref="H87:M87" si="0">SUM(H9:H86)</f>
        <v>4441.33</v>
      </c>
      <c r="I87" s="46">
        <f t="shared" si="0"/>
        <v>496.44000000000011</v>
      </c>
      <c r="J87" s="46">
        <f t="shared" si="0"/>
        <v>732.34</v>
      </c>
      <c r="K87" s="46">
        <f t="shared" si="0"/>
        <v>104.45000000000005</v>
      </c>
      <c r="L87" s="46">
        <f t="shared" si="0"/>
        <v>180</v>
      </c>
      <c r="M87" s="46">
        <f t="shared" si="0"/>
        <v>42</v>
      </c>
      <c r="N87" s="47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B90" s="37" t="s">
        <v>229</v>
      </c>
    </row>
  </sheetData>
  <protectedRanges>
    <protectedRange password="C41A" sqref="F38:G38" name="Range1_8_1_2_1"/>
    <protectedRange password="C41A" sqref="F44:G44" name="Range1_10_1_2_1"/>
    <protectedRange password="C41A" sqref="D46" name="Range1_12_1_2_1"/>
    <protectedRange password="C41A" sqref="G55" name="Range1_14_1_2_1"/>
  </protectedRanges>
  <mergeCells count="19">
    <mergeCell ref="J1:M1"/>
    <mergeCell ref="C2:M2"/>
    <mergeCell ref="B4:B8"/>
    <mergeCell ref="C4:C8"/>
    <mergeCell ref="D4:G4"/>
    <mergeCell ref="H4:J5"/>
    <mergeCell ref="K4:K7"/>
    <mergeCell ref="L4:M5"/>
    <mergeCell ref="B87:C87"/>
    <mergeCell ref="N4:N8"/>
    <mergeCell ref="D5:G5"/>
    <mergeCell ref="D6:E7"/>
    <mergeCell ref="F6:F7"/>
    <mergeCell ref="G6:G7"/>
    <mergeCell ref="H6:H7"/>
    <mergeCell ref="I6:I7"/>
    <mergeCell ref="J6:J7"/>
    <mergeCell ref="L6:L7"/>
    <mergeCell ref="M6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1</vt:lpstr>
      <vt:lpstr>Anexa 1.1.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Mitrica</dc:creator>
  <cp:lastModifiedBy>Carmen Hrab</cp:lastModifiedBy>
  <cp:lastPrinted>2018-01-18T10:21:20Z</cp:lastPrinted>
  <dcterms:created xsi:type="dcterms:W3CDTF">2017-10-05T09:06:07Z</dcterms:created>
  <dcterms:modified xsi:type="dcterms:W3CDTF">2018-01-18T10:23:16Z</dcterms:modified>
</cp:coreProperties>
</file>