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1-2019-31,01,2019" sheetId="1" r:id="rId1"/>
  </sheets>
  <definedNames/>
  <calcPr fullCalcOnLoad="1"/>
</workbook>
</file>

<file path=xl/sharedStrings.xml><?xml version="1.0" encoding="utf-8"?>
<sst xmlns="http://schemas.openxmlformats.org/spreadsheetml/2006/main" count="1043" uniqueCount="170">
  <si>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</si>
  <si>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</si>
  <si>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</si>
  <si>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</si>
  <si>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</si>
  <si>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</si>
  <si>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</si>
  <si>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</si>
  <si>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</si>
  <si>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</si>
  <si>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</si>
  <si>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</si>
  <si>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</si>
  <si>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</si>
  <si>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</si>
  <si>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</si>
  <si>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</si>
  <si>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</si>
  <si>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</si>
  <si>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</si>
  <si>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</si>
  <si>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</si>
  <si>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</si>
  <si>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</si>
  <si>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</si>
  <si>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</si>
  <si>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</si>
  <si>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</si>
  <si>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</si>
  <si>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</si>
  <si>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</si>
  <si>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</si>
  <si>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</si>
  <si>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</si>
  <si>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</si>
  <si>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</si>
  <si>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</si>
  <si>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</si>
  <si>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</si>
  <si>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</si>
  <si>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</si>
  <si>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</si>
  <si>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</si>
  <si>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</si>
  <si>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</si>
  <si>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</si>
  <si>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</si>
  <si>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</si>
  <si>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</si>
  <si>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</si>
  <si>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</si>
  <si>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</si>
  <si>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</si>
  <si>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</si>
  <si>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</si>
  <si>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</si>
  <si>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</si>
  <si>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</si>
  <si>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</si>
  <si>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</si>
  <si>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</si>
  <si>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</si>
  <si>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</si>
  <si>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</si>
  <si>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</si>
  <si>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</si>
  <si>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</si>
  <si>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</si>
  <si>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</si>
  <si>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</si>
  <si>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</si>
  <si>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</si>
  <si>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</si>
  <si>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</si>
  <si>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</si>
  <si>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</si>
  <si>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</si>
  <si>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</si>
  <si>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</si>
  <si>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</si>
  <si>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</si>
  <si>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</si>
  <si>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</si>
  <si>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</si>
  <si>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</si>
  <si>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</si>
  <si>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</si>
  <si>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</si>
  <si>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</si>
  <si>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</si>
  <si>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</si>
  <si>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</si>
  <si>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</si>
  <si>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</si>
  <si>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</si>
  <si>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</si>
  <si>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</si>
  <si>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</si>
  <si>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</si>
  <si>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</si>
  <si>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</si>
  <si>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</si>
  <si>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</si>
  <si>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</si>
  <si>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</si>
  <si>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</si>
  <si>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</si>
  <si>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</si>
  <si>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</si>
  <si>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</si>
  <si>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</si>
  <si>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</si>
  <si>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</si>
  <si>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</si>
  <si>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</si>
  <si>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</si>
  <si>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</si>
  <si>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</si>
  <si>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</si>
  <si>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</si>
  <si>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</si>
  <si>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</si>
  <si>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</si>
  <si>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</si>
  <si>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</si>
  <si>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</si>
  <si>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</si>
  <si>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</si>
  <si>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</si>
  <si>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salarii+CTRB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</si>
  <si>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</si>
  <si>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</si>
  <si>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</si>
  <si>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</si>
  <si>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</si>
  <si>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</si>
  <si>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ctrib salarii</t>
  </si>
  <si>
    <t>10,01,06</t>
  </si>
  <si>
    <t>alte sporuri</t>
  </si>
  <si>
    <t xml:space="preserve">asig casco, RCA </t>
  </si>
  <si>
    <t>privind plăţile efectuate în data de 11,01,2019</t>
  </si>
  <si>
    <t>privind plăţile efectuate în data de 14,01,2019</t>
  </si>
  <si>
    <t>contrib 2,25%</t>
  </si>
  <si>
    <t xml:space="preserve">contrib accid munca </t>
  </si>
  <si>
    <t>privind plăţile efectuate în data de 22,01,2019</t>
  </si>
  <si>
    <t>privind plăţile efectuate în data de 30,01,2019</t>
  </si>
  <si>
    <t>taxe inmatriculare</t>
  </si>
  <si>
    <t xml:space="preserve">coroane flori </t>
  </si>
  <si>
    <t>privind plăţile efectuate în data de 31,01,2019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</si>
  <si>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</si>
  <si>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</si>
  <si>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</si>
  <si>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</si>
  <si>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</si>
  <si>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</si>
  <si>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</si>
  <si>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</si>
  <si>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</si>
  <si>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</si>
  <si>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privind plăţile efectuate în data de30,01,2019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</si>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</sst>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0"/>
  <sheetViews>
    <sheetView tabSelected="1" workbookViewId="0" topLeftCell="A457">
      <selection activeCell="G273" sqref="G273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5" ht="12.75">
      <c r="B2" s="27" t="s">
        <v>0</v>
      </c>
      <c r="C2" s="27"/>
      <c r="D2" s="27"/>
      <c r="E2" s="27"/>
    </row>
    <row r="3" spans="2:5" ht="12.75">
      <c r="B3" s="30" t="s">
        <v>140</v>
      </c>
      <c r="C3" s="30"/>
      <c r="D3" s="30"/>
      <c r="E3" s="30"/>
    </row>
    <row r="4" spans="2:5" ht="12.75">
      <c r="B4" s="28" t="s">
        <v>5</v>
      </c>
      <c r="C4" s="29"/>
      <c r="D4" s="4" t="s">
        <v>1</v>
      </c>
      <c r="E4" s="4" t="s">
        <v>2</v>
      </c>
    </row>
    <row r="5" spans="2:5" ht="12.75">
      <c r="B5" s="28">
        <v>0</v>
      </c>
      <c r="C5" s="29"/>
      <c r="D5" s="4">
        <v>1</v>
      </c>
      <c r="E5" s="4">
        <v>2</v>
      </c>
    </row>
    <row r="6" spans="2:5" ht="12.75">
      <c r="B6" s="28" t="s">
        <v>6</v>
      </c>
      <c r="C6" s="31"/>
      <c r="D6" s="31"/>
      <c r="E6" s="29"/>
    </row>
    <row r="7" spans="2:5" ht="12.75">
      <c r="B7" s="2" t="s">
        <v>46</v>
      </c>
      <c r="C7" s="3">
        <v>10</v>
      </c>
      <c r="D7" s="12">
        <f>D8+D16</f>
        <v>159073</v>
      </c>
      <c r="E7" s="1"/>
    </row>
    <row r="8" spans="2:5" ht="12.75">
      <c r="B8" s="2" t="s">
        <v>45</v>
      </c>
      <c r="C8" s="3">
        <v>10.01</v>
      </c>
      <c r="D8" s="11">
        <f>D9+D10+D11+D14</f>
        <v>126988</v>
      </c>
      <c r="E8" s="1"/>
    </row>
    <row r="9" spans="2:5" ht="12.75">
      <c r="B9" s="15" t="s">
        <v>61</v>
      </c>
      <c r="C9" s="3" t="s">
        <v>50</v>
      </c>
      <c r="D9" s="11">
        <v>94207</v>
      </c>
      <c r="E9" s="1" t="s">
        <v>73</v>
      </c>
    </row>
    <row r="10" spans="2:5" ht="12.75">
      <c r="B10" s="15" t="s">
        <v>62</v>
      </c>
      <c r="C10" s="3" t="s">
        <v>51</v>
      </c>
      <c r="D10" s="11">
        <v>12935</v>
      </c>
      <c r="E10" s="1" t="s">
        <v>73</v>
      </c>
    </row>
    <row r="11" spans="2:5" ht="12.75">
      <c r="B11" s="15" t="s">
        <v>138</v>
      </c>
      <c r="C11" s="3" t="s">
        <v>137</v>
      </c>
      <c r="D11" s="11">
        <v>1316</v>
      </c>
      <c r="E11" s="1" t="s">
        <v>138</v>
      </c>
    </row>
    <row r="12" spans="2:5" ht="12.75">
      <c r="B12" s="15" t="s">
        <v>84</v>
      </c>
      <c r="C12" s="3" t="s">
        <v>85</v>
      </c>
      <c r="D12" s="11"/>
      <c r="E12" s="1" t="s">
        <v>163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>
        <v>18530</v>
      </c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32085</v>
      </c>
      <c r="E16" s="1"/>
    </row>
    <row r="17" spans="2:5" ht="12.75">
      <c r="B17" s="15" t="s">
        <v>65</v>
      </c>
      <c r="C17" s="3" t="s">
        <v>55</v>
      </c>
      <c r="D17" s="11">
        <v>32085</v>
      </c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D26</f>
        <v>0</v>
      </c>
      <c r="E25" s="1"/>
    </row>
    <row r="26" spans="2:5" ht="12.75">
      <c r="B26" s="1" t="s">
        <v>8</v>
      </c>
      <c r="C26" s="3">
        <v>20.01</v>
      </c>
      <c r="D26" s="10">
        <f>D35+D36</f>
        <v>0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/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/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/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87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36</v>
      </c>
      <c r="C44" s="6">
        <v>20.3</v>
      </c>
      <c r="D44" s="10">
        <f>SUM(D45:D48)</f>
        <v>0</v>
      </c>
      <c r="E44" s="1"/>
    </row>
    <row r="45" spans="2:5" ht="12.75">
      <c r="B45" s="1" t="s">
        <v>37</v>
      </c>
      <c r="C45" s="3" t="s">
        <v>38</v>
      </c>
      <c r="D45" s="11"/>
      <c r="E45" s="1" t="s">
        <v>106</v>
      </c>
    </row>
    <row r="46" spans="2:5" ht="12.75">
      <c r="B46" s="1" t="s">
        <v>39</v>
      </c>
      <c r="C46" s="3" t="s">
        <v>40</v>
      </c>
      <c r="D46" s="11"/>
      <c r="E46" s="1" t="s">
        <v>139</v>
      </c>
    </row>
    <row r="47" spans="2:5" ht="12.75">
      <c r="B47" s="1" t="s">
        <v>41</v>
      </c>
      <c r="C47" s="3" t="s">
        <v>42</v>
      </c>
      <c r="D47" s="11"/>
      <c r="E47" s="1"/>
    </row>
    <row r="48" spans="2:5" ht="12.75">
      <c r="B48" s="1" t="s">
        <v>43</v>
      </c>
      <c r="C48" s="3" t="s">
        <v>44</v>
      </c>
      <c r="D48" s="11"/>
      <c r="E48" s="5" t="s">
        <v>81</v>
      </c>
    </row>
    <row r="49" spans="2:5" ht="12.75">
      <c r="B49" s="8" t="s">
        <v>47</v>
      </c>
      <c r="C49" s="3">
        <v>59.17</v>
      </c>
      <c r="D49" s="11"/>
      <c r="E49" s="8" t="s">
        <v>47</v>
      </c>
    </row>
    <row r="50" spans="2:5" ht="12.75">
      <c r="B50" s="9"/>
      <c r="C50" s="13"/>
      <c r="D50" s="14">
        <v>0</v>
      </c>
      <c r="E50" s="7"/>
    </row>
    <row r="51" spans="2:5" ht="12.75">
      <c r="B51" s="27" t="s">
        <v>0</v>
      </c>
      <c r="C51" s="27"/>
      <c r="D51" s="27"/>
      <c r="E51" s="27"/>
    </row>
    <row r="52" spans="2:5" ht="12.75">
      <c r="B52" s="30" t="s">
        <v>140</v>
      </c>
      <c r="C52" s="30"/>
      <c r="D52" s="30"/>
      <c r="E52" s="30"/>
    </row>
    <row r="53" spans="2:5" ht="12.75">
      <c r="B53" s="28" t="s">
        <v>5</v>
      </c>
      <c r="C53" s="29"/>
      <c r="D53" s="4" t="s">
        <v>1</v>
      </c>
      <c r="E53" s="4" t="s">
        <v>2</v>
      </c>
    </row>
    <row r="54" spans="2:5" ht="12.75">
      <c r="B54" s="28">
        <v>0</v>
      </c>
      <c r="C54" s="29"/>
      <c r="D54" s="4">
        <v>1</v>
      </c>
      <c r="E54" s="4">
        <v>2</v>
      </c>
    </row>
    <row r="55" spans="2:5" ht="12.75">
      <c r="B55" s="28" t="s">
        <v>93</v>
      </c>
      <c r="C55" s="31"/>
      <c r="D55" s="31"/>
      <c r="E55" s="29"/>
    </row>
    <row r="56" spans="2:5" ht="12.75">
      <c r="B56" s="2" t="s">
        <v>46</v>
      </c>
      <c r="C56" s="3">
        <v>10</v>
      </c>
      <c r="D56" s="12">
        <f>D57+D64</f>
        <v>97244.92</v>
      </c>
      <c r="E56" s="1"/>
    </row>
    <row r="57" spans="2:5" ht="12.75">
      <c r="B57" s="2" t="s">
        <v>151</v>
      </c>
      <c r="C57" s="3">
        <v>10.01</v>
      </c>
      <c r="D57" s="11">
        <f>D58+D59+D60+D62+D63</f>
        <v>65146</v>
      </c>
      <c r="E57" s="1"/>
    </row>
    <row r="58" spans="2:5" ht="12.75">
      <c r="B58" s="15" t="s">
        <v>61</v>
      </c>
      <c r="C58" s="3" t="s">
        <v>50</v>
      </c>
      <c r="D58" s="11">
        <v>42530</v>
      </c>
      <c r="E58" s="1" t="s">
        <v>73</v>
      </c>
    </row>
    <row r="59" spans="2:5" ht="12.75">
      <c r="B59" s="15" t="s">
        <v>152</v>
      </c>
      <c r="C59" s="3" t="s">
        <v>71</v>
      </c>
      <c r="D59" s="11">
        <v>1008</v>
      </c>
      <c r="E59" s="15" t="s">
        <v>152</v>
      </c>
    </row>
    <row r="60" spans="2:5" ht="12.75">
      <c r="B60" s="15" t="s">
        <v>62</v>
      </c>
      <c r="C60" s="3" t="s">
        <v>51</v>
      </c>
      <c r="D60" s="11">
        <v>4925</v>
      </c>
      <c r="E60" s="1" t="s">
        <v>73</v>
      </c>
    </row>
    <row r="61" spans="2:5" ht="12.75">
      <c r="B61" s="15" t="s">
        <v>63</v>
      </c>
      <c r="C61" s="3" t="s">
        <v>52</v>
      </c>
      <c r="D61" s="11"/>
      <c r="E61" s="1" t="s">
        <v>163</v>
      </c>
    </row>
    <row r="62" spans="2:5" ht="12.75">
      <c r="B62" s="15" t="s">
        <v>64</v>
      </c>
      <c r="C62" s="3" t="s">
        <v>53</v>
      </c>
      <c r="D62" s="11">
        <v>5366</v>
      </c>
      <c r="E62" s="1" t="s">
        <v>73</v>
      </c>
    </row>
    <row r="63" spans="2:5" ht="12.75">
      <c r="B63" s="15" t="s">
        <v>64</v>
      </c>
      <c r="C63" s="3" t="s">
        <v>54</v>
      </c>
      <c r="D63" s="11">
        <v>11317</v>
      </c>
      <c r="E63" s="1"/>
    </row>
    <row r="64" spans="2:5" ht="12.75">
      <c r="B64" s="2" t="s">
        <v>3</v>
      </c>
      <c r="C64" s="3">
        <v>10.02</v>
      </c>
      <c r="D64" s="11">
        <f>D65+D66+D67</f>
        <v>32098.92</v>
      </c>
      <c r="E64" s="1"/>
    </row>
    <row r="65" spans="2:5" ht="12.75">
      <c r="B65" s="15" t="s">
        <v>65</v>
      </c>
      <c r="C65" s="3" t="s">
        <v>55</v>
      </c>
      <c r="D65" s="11">
        <v>25916</v>
      </c>
      <c r="E65" s="1" t="s">
        <v>74</v>
      </c>
    </row>
    <row r="66" spans="2:5" ht="12.75">
      <c r="B66" s="2" t="s">
        <v>153</v>
      </c>
      <c r="C66" s="3" t="s">
        <v>72</v>
      </c>
      <c r="D66" s="11">
        <v>5655</v>
      </c>
      <c r="E66" s="1" t="s">
        <v>96</v>
      </c>
    </row>
    <row r="67" spans="2:5" ht="12.75">
      <c r="B67" s="26" t="s">
        <v>161</v>
      </c>
      <c r="C67" s="3" t="s">
        <v>158</v>
      </c>
      <c r="D67" s="11">
        <v>527.92</v>
      </c>
      <c r="E67" s="26" t="s">
        <v>161</v>
      </c>
    </row>
    <row r="68" spans="2:5" ht="12.75">
      <c r="B68" s="15" t="s">
        <v>154</v>
      </c>
      <c r="C68" s="3" t="s">
        <v>102</v>
      </c>
      <c r="D68" s="11"/>
      <c r="E68" s="1" t="s">
        <v>164</v>
      </c>
    </row>
    <row r="69" spans="2:5" ht="12.75">
      <c r="B69" s="2" t="s">
        <v>4</v>
      </c>
      <c r="C69" s="3">
        <v>10.03</v>
      </c>
      <c r="D69" s="11"/>
      <c r="E69" s="1" t="s">
        <v>75</v>
      </c>
    </row>
    <row r="70" spans="2:5" ht="12.75">
      <c r="B70" s="15" t="s">
        <v>66</v>
      </c>
      <c r="C70" s="3" t="s">
        <v>155</v>
      </c>
      <c r="D70" s="11"/>
      <c r="E70" s="1" t="s">
        <v>76</v>
      </c>
    </row>
    <row r="71" spans="2:5" ht="12.75">
      <c r="B71" s="15" t="s">
        <v>67</v>
      </c>
      <c r="C71" s="3" t="s">
        <v>57</v>
      </c>
      <c r="D71" s="11"/>
      <c r="E71" s="1" t="s">
        <v>77</v>
      </c>
    </row>
    <row r="72" spans="2:5" ht="12.75">
      <c r="B72" s="16" t="s">
        <v>68</v>
      </c>
      <c r="C72" s="3" t="s">
        <v>58</v>
      </c>
      <c r="D72" s="11"/>
      <c r="E72" s="1" t="s">
        <v>78</v>
      </c>
    </row>
    <row r="73" spans="2:5" ht="12.75">
      <c r="B73" s="15" t="s">
        <v>70</v>
      </c>
      <c r="C73" s="3" t="s">
        <v>60</v>
      </c>
      <c r="D73" s="11"/>
      <c r="E73" s="1" t="s">
        <v>90</v>
      </c>
    </row>
    <row r="74" spans="2:5" ht="12.75">
      <c r="B74" s="17" t="s">
        <v>7</v>
      </c>
      <c r="C74" s="3">
        <v>20</v>
      </c>
      <c r="D74" s="11"/>
      <c r="E74" s="1"/>
    </row>
    <row r="75" spans="2:5" ht="12.75">
      <c r="B75" s="1" t="s">
        <v>8</v>
      </c>
      <c r="C75" s="3">
        <v>20.01</v>
      </c>
      <c r="D75" s="11"/>
      <c r="E75" s="1"/>
    </row>
    <row r="76" spans="2:5" ht="12.75">
      <c r="B76" s="1" t="s">
        <v>9</v>
      </c>
      <c r="C76" s="3" t="s">
        <v>10</v>
      </c>
      <c r="D76" s="11"/>
      <c r="E76" s="1"/>
    </row>
    <row r="77" spans="2:5" ht="12.75">
      <c r="B77" s="1" t="s">
        <v>11</v>
      </c>
      <c r="C77" s="3" t="s">
        <v>12</v>
      </c>
      <c r="D77" s="12">
        <f>D78+D93</f>
        <v>0</v>
      </c>
      <c r="E77" s="1"/>
    </row>
    <row r="78" spans="2:5" ht="12.75">
      <c r="B78" s="1" t="s">
        <v>13</v>
      </c>
      <c r="C78" s="3" t="s">
        <v>14</v>
      </c>
      <c r="D78" s="10">
        <f>D88</f>
        <v>0</v>
      </c>
      <c r="E78" s="1"/>
    </row>
    <row r="79" spans="2:5" ht="12.75">
      <c r="B79" s="1" t="s">
        <v>15</v>
      </c>
      <c r="C79" s="3" t="s">
        <v>16</v>
      </c>
      <c r="D79" s="11"/>
      <c r="E79" s="1" t="s">
        <v>80</v>
      </c>
    </row>
    <row r="80" spans="2:5" ht="12.75">
      <c r="B80" s="1" t="s">
        <v>17</v>
      </c>
      <c r="C80" s="3" t="s">
        <v>18</v>
      </c>
      <c r="D80" s="11"/>
      <c r="E80" s="1" t="s">
        <v>97</v>
      </c>
    </row>
    <row r="81" spans="2:5" ht="12.75">
      <c r="B81" s="1" t="s">
        <v>19</v>
      </c>
      <c r="C81" s="3" t="s">
        <v>20</v>
      </c>
      <c r="D81" s="20"/>
      <c r="E81" s="1"/>
    </row>
    <row r="82" spans="2:5" ht="12.75">
      <c r="B82" s="1" t="s">
        <v>21</v>
      </c>
      <c r="C82" s="3" t="s">
        <v>22</v>
      </c>
      <c r="D82" s="20"/>
      <c r="E82" s="5" t="s">
        <v>103</v>
      </c>
    </row>
    <row r="83" spans="2:5" ht="12.75">
      <c r="B83" s="1" t="s">
        <v>23</v>
      </c>
      <c r="C83" s="3" t="s">
        <v>24</v>
      </c>
      <c r="D83" s="20"/>
      <c r="E83" s="18" t="s">
        <v>89</v>
      </c>
    </row>
    <row r="84" spans="2:5" ht="12.75">
      <c r="B84" s="1" t="s">
        <v>25</v>
      </c>
      <c r="C84" s="3" t="s">
        <v>26</v>
      </c>
      <c r="D84" s="20"/>
      <c r="E84" s="5" t="s">
        <v>95</v>
      </c>
    </row>
    <row r="85" spans="2:5" ht="12.75">
      <c r="B85" s="1" t="s">
        <v>27</v>
      </c>
      <c r="C85" s="3">
        <v>20.02</v>
      </c>
      <c r="D85" s="20"/>
      <c r="E85" s="1"/>
    </row>
    <row r="86" spans="2:5" ht="12.75">
      <c r="B86" s="1" t="s">
        <v>28</v>
      </c>
      <c r="C86" s="3">
        <v>20.05</v>
      </c>
      <c r="D86" s="21"/>
      <c r="E86" s="1" t="s">
        <v>79</v>
      </c>
    </row>
    <row r="87" spans="2:5" ht="12.75">
      <c r="B87" s="1" t="s">
        <v>29</v>
      </c>
      <c r="C87" s="3" t="s">
        <v>30</v>
      </c>
      <c r="D87" s="20"/>
      <c r="E87" s="1" t="s">
        <v>87</v>
      </c>
    </row>
    <row r="88" spans="2:5" ht="12.75">
      <c r="B88" s="1" t="s">
        <v>31</v>
      </c>
      <c r="C88" s="3">
        <v>20.06</v>
      </c>
      <c r="D88" s="20"/>
      <c r="E88" s="1" t="s">
        <v>131</v>
      </c>
    </row>
    <row r="89" spans="2:5" ht="12.75">
      <c r="B89" s="1" t="s">
        <v>32</v>
      </c>
      <c r="C89" s="3" t="s">
        <v>33</v>
      </c>
      <c r="D89" s="20"/>
      <c r="E89" s="1" t="s">
        <v>131</v>
      </c>
    </row>
    <row r="90" spans="2:5" ht="12.75">
      <c r="B90" s="1" t="s">
        <v>34</v>
      </c>
      <c r="C90" s="3">
        <v>20.11</v>
      </c>
      <c r="D90" s="12"/>
      <c r="E90" s="1" t="s">
        <v>88</v>
      </c>
    </row>
    <row r="91" spans="2:5" ht="12.75">
      <c r="B91" s="1" t="s">
        <v>162</v>
      </c>
      <c r="C91" s="3">
        <v>20.12</v>
      </c>
      <c r="D91" s="11"/>
      <c r="E91" s="1"/>
    </row>
    <row r="92" spans="2:5" ht="12.75">
      <c r="B92" s="1" t="s">
        <v>35</v>
      </c>
      <c r="C92" s="3">
        <v>20.13</v>
      </c>
      <c r="D92" s="10"/>
      <c r="E92" s="1"/>
    </row>
    <row r="93" spans="2:5" ht="12.75">
      <c r="B93" s="1" t="s">
        <v>157</v>
      </c>
      <c r="C93" s="3">
        <v>20.14</v>
      </c>
      <c r="D93" s="11"/>
      <c r="E93" s="1"/>
    </row>
    <row r="94" spans="2:5" ht="12.75">
      <c r="B94" s="1" t="s">
        <v>36</v>
      </c>
      <c r="C94" s="6">
        <v>20.3</v>
      </c>
      <c r="D94" s="11"/>
      <c r="E94" s="1"/>
    </row>
    <row r="95" spans="2:5" ht="12.75">
      <c r="B95" s="1" t="s">
        <v>39</v>
      </c>
      <c r="C95" s="3" t="s">
        <v>40</v>
      </c>
      <c r="D95" s="11"/>
      <c r="E95" s="1"/>
    </row>
    <row r="96" spans="2:5" ht="12.75">
      <c r="B96" s="8" t="s">
        <v>43</v>
      </c>
      <c r="C96" s="3" t="s">
        <v>44</v>
      </c>
      <c r="D96" s="10"/>
      <c r="E96" s="1"/>
    </row>
    <row r="97" spans="2:5" ht="12.75">
      <c r="B97" s="8" t="s">
        <v>109</v>
      </c>
      <c r="C97" s="3" t="s">
        <v>107</v>
      </c>
      <c r="D97" s="11"/>
      <c r="E97" s="7" t="s">
        <v>112</v>
      </c>
    </row>
    <row r="98" spans="2:5" ht="12.75">
      <c r="B98" s="8" t="s">
        <v>110</v>
      </c>
      <c r="C98" s="3" t="s">
        <v>108</v>
      </c>
      <c r="D98" s="25">
        <v>2046</v>
      </c>
      <c r="E98" s="7" t="s">
        <v>111</v>
      </c>
    </row>
    <row r="99" spans="2:5" ht="12.75">
      <c r="B99" s="27"/>
      <c r="C99" s="27"/>
      <c r="D99" s="27"/>
      <c r="E99" s="27"/>
    </row>
    <row r="100" spans="2:5" ht="12.75">
      <c r="B100" s="30"/>
      <c r="C100" s="30"/>
      <c r="D100" s="30"/>
      <c r="E100" s="30"/>
    </row>
    <row r="101" spans="2:11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2:5" ht="12.75">
      <c r="B102" s="27" t="s">
        <v>0</v>
      </c>
      <c r="C102" s="27"/>
      <c r="D102" s="27"/>
      <c r="E102" s="27"/>
    </row>
    <row r="103" spans="2:5" ht="12.75">
      <c r="B103" s="30" t="s">
        <v>141</v>
      </c>
      <c r="C103" s="30"/>
      <c r="D103" s="30"/>
      <c r="E103" s="30"/>
    </row>
    <row r="104" spans="2:5" ht="12.75">
      <c r="B104" s="28" t="s">
        <v>5</v>
      </c>
      <c r="C104" s="29"/>
      <c r="D104" s="4" t="s">
        <v>1</v>
      </c>
      <c r="E104" s="4" t="s">
        <v>2</v>
      </c>
    </row>
    <row r="105" spans="2:5" ht="12.75">
      <c r="B105" s="28">
        <v>0</v>
      </c>
      <c r="C105" s="29"/>
      <c r="D105" s="4">
        <v>1</v>
      </c>
      <c r="E105" s="4">
        <v>2</v>
      </c>
    </row>
    <row r="106" spans="2:5" ht="12.75">
      <c r="B106" s="28" t="s">
        <v>6</v>
      </c>
      <c r="C106" s="31"/>
      <c r="D106" s="31"/>
      <c r="E106" s="29"/>
    </row>
    <row r="107" spans="2:5" ht="12.75">
      <c r="B107" s="2" t="s">
        <v>46</v>
      </c>
      <c r="C107" s="3">
        <v>10</v>
      </c>
      <c r="D107" s="12">
        <f>D108+D115+D117</f>
        <v>97297</v>
      </c>
      <c r="E107" s="1"/>
    </row>
    <row r="108" spans="2:5" ht="12.75">
      <c r="B108" s="2" t="s">
        <v>45</v>
      </c>
      <c r="C108" s="3">
        <v>10.01</v>
      </c>
      <c r="D108" s="11">
        <f>D109</f>
        <v>91610</v>
      </c>
      <c r="E108" s="1"/>
    </row>
    <row r="109" spans="2:5" ht="12.75">
      <c r="B109" s="15" t="s">
        <v>61</v>
      </c>
      <c r="C109" s="3" t="s">
        <v>50</v>
      </c>
      <c r="D109" s="11">
        <v>91610</v>
      </c>
      <c r="E109" s="1" t="s">
        <v>150</v>
      </c>
    </row>
    <row r="110" spans="2:5" ht="12.75">
      <c r="B110" s="15" t="s">
        <v>62</v>
      </c>
      <c r="C110" s="3" t="s">
        <v>51</v>
      </c>
      <c r="D110" s="11"/>
      <c r="E110" s="1" t="s">
        <v>73</v>
      </c>
    </row>
    <row r="111" spans="2:5" ht="12.75">
      <c r="B111" s="15" t="s">
        <v>84</v>
      </c>
      <c r="C111" s="3" t="s">
        <v>85</v>
      </c>
      <c r="D111" s="11"/>
      <c r="E111" s="1" t="s">
        <v>133</v>
      </c>
    </row>
    <row r="112" spans="2:5" ht="12.75">
      <c r="B112" s="15" t="s">
        <v>63</v>
      </c>
      <c r="C112" s="3" t="s">
        <v>52</v>
      </c>
      <c r="D112" s="11"/>
      <c r="E112" s="1" t="s">
        <v>83</v>
      </c>
    </row>
    <row r="113" spans="2:5" ht="12.75">
      <c r="B113" s="15" t="s">
        <v>64</v>
      </c>
      <c r="C113" s="3" t="s">
        <v>53</v>
      </c>
      <c r="D113" s="11"/>
      <c r="E113" s="1" t="s">
        <v>73</v>
      </c>
    </row>
    <row r="114" spans="2:5" ht="12.75">
      <c r="B114" s="15" t="s">
        <v>64</v>
      </c>
      <c r="C114" s="3" t="s">
        <v>54</v>
      </c>
      <c r="D114" s="11"/>
      <c r="E114" s="1"/>
    </row>
    <row r="115" spans="2:5" ht="12.75">
      <c r="B115" s="2" t="s">
        <v>3</v>
      </c>
      <c r="C115" s="3">
        <v>10.02</v>
      </c>
      <c r="D115" s="11">
        <f>D116</f>
        <v>775</v>
      </c>
      <c r="E115" s="1"/>
    </row>
    <row r="116" spans="2:5" ht="12.75">
      <c r="B116" s="15" t="s">
        <v>65</v>
      </c>
      <c r="C116" s="3" t="s">
        <v>55</v>
      </c>
      <c r="D116" s="11">
        <v>775</v>
      </c>
      <c r="E116" s="1" t="s">
        <v>74</v>
      </c>
    </row>
    <row r="117" spans="2:5" ht="12.75">
      <c r="B117" s="2" t="s">
        <v>4</v>
      </c>
      <c r="C117" s="3">
        <v>10.03</v>
      </c>
      <c r="D117" s="11">
        <f>D123</f>
        <v>4912</v>
      </c>
      <c r="E117" s="1"/>
    </row>
    <row r="118" spans="2:5" ht="12.75">
      <c r="B118" s="15" t="s">
        <v>66</v>
      </c>
      <c r="C118" s="3" t="s">
        <v>56</v>
      </c>
      <c r="D118" s="11"/>
      <c r="E118" s="1" t="s">
        <v>75</v>
      </c>
    </row>
    <row r="119" spans="2:5" ht="12.75">
      <c r="B119" s="15" t="s">
        <v>67</v>
      </c>
      <c r="C119" s="3" t="s">
        <v>57</v>
      </c>
      <c r="D119" s="11"/>
      <c r="E119" s="1" t="s">
        <v>76</v>
      </c>
    </row>
    <row r="120" spans="2:5" ht="12.75">
      <c r="B120" s="16" t="s">
        <v>68</v>
      </c>
      <c r="C120" s="3" t="s">
        <v>58</v>
      </c>
      <c r="D120" s="11"/>
      <c r="E120" s="1" t="s">
        <v>77</v>
      </c>
    </row>
    <row r="121" spans="2:5" ht="12.75">
      <c r="B121" s="15" t="s">
        <v>69</v>
      </c>
      <c r="C121" s="3" t="s">
        <v>59</v>
      </c>
      <c r="D121" s="11"/>
      <c r="E121" s="1" t="s">
        <v>78</v>
      </c>
    </row>
    <row r="122" spans="2:5" ht="12.75">
      <c r="B122" s="15" t="s">
        <v>70</v>
      </c>
      <c r="C122" s="3" t="s">
        <v>60</v>
      </c>
      <c r="D122" s="11"/>
      <c r="E122" s="1" t="s">
        <v>90</v>
      </c>
    </row>
    <row r="123" spans="2:5" ht="12.75">
      <c r="B123" s="15" t="s">
        <v>142</v>
      </c>
      <c r="C123" s="3" t="s">
        <v>113</v>
      </c>
      <c r="D123" s="11">
        <v>4912</v>
      </c>
      <c r="E123" s="1" t="s">
        <v>143</v>
      </c>
    </row>
    <row r="124" spans="2:5" ht="12.75">
      <c r="B124" s="17" t="s">
        <v>7</v>
      </c>
      <c r="C124" s="3">
        <v>20</v>
      </c>
      <c r="D124" s="12">
        <f>SUM(D125+D136+D137+D139+D143+D141)</f>
        <v>0</v>
      </c>
      <c r="E124" s="1"/>
    </row>
    <row r="125" spans="2:5" ht="12.75">
      <c r="B125" s="1" t="s">
        <v>8</v>
      </c>
      <c r="C125" s="3">
        <v>20.01</v>
      </c>
      <c r="D125" s="10">
        <f>SUM(D126:D135)</f>
        <v>0</v>
      </c>
      <c r="E125" s="1"/>
    </row>
    <row r="126" spans="2:5" ht="12.75">
      <c r="B126" s="1" t="s">
        <v>9</v>
      </c>
      <c r="C126" s="3" t="s">
        <v>10</v>
      </c>
      <c r="D126" s="11"/>
      <c r="E126" s="1"/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104</v>
      </c>
    </row>
    <row r="129" spans="2:5" ht="12.75">
      <c r="B129" s="1" t="s">
        <v>15</v>
      </c>
      <c r="C129" s="3" t="s">
        <v>16</v>
      </c>
      <c r="D129" s="11"/>
      <c r="E129" s="1" t="s">
        <v>80</v>
      </c>
    </row>
    <row r="130" spans="2:5" ht="12.75">
      <c r="B130" s="1" t="s">
        <v>17</v>
      </c>
      <c r="C130" s="3" t="s">
        <v>18</v>
      </c>
      <c r="D130" s="11"/>
      <c r="E130" s="1" t="s">
        <v>97</v>
      </c>
    </row>
    <row r="131" spans="2:5" ht="12.75">
      <c r="B131" s="1" t="s">
        <v>19</v>
      </c>
      <c r="C131" s="3" t="s">
        <v>20</v>
      </c>
      <c r="D131" s="11"/>
      <c r="E131" s="1" t="s">
        <v>91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101</v>
      </c>
    </row>
    <row r="134" spans="2:5" ht="12.75">
      <c r="B134" s="1" t="s">
        <v>23</v>
      </c>
      <c r="C134" s="3" t="s">
        <v>24</v>
      </c>
      <c r="D134" s="11"/>
      <c r="E134" s="18" t="s">
        <v>98</v>
      </c>
    </row>
    <row r="135" spans="2:5" ht="12.75">
      <c r="B135" s="1" t="s">
        <v>25</v>
      </c>
      <c r="C135" s="3" t="s">
        <v>26</v>
      </c>
      <c r="D135" s="11"/>
      <c r="E135" s="5" t="s">
        <v>82</v>
      </c>
    </row>
    <row r="136" spans="2:5" ht="12.75">
      <c r="B136" s="1" t="s">
        <v>27</v>
      </c>
      <c r="C136" s="3">
        <v>20.02</v>
      </c>
      <c r="D136" s="11"/>
      <c r="E136" s="1" t="s">
        <v>92</v>
      </c>
    </row>
    <row r="137" spans="2:5" ht="12.75">
      <c r="B137" s="1" t="s">
        <v>28</v>
      </c>
      <c r="C137" s="3">
        <v>20.05</v>
      </c>
      <c r="D137" s="10"/>
      <c r="E137" s="1" t="s">
        <v>79</v>
      </c>
    </row>
    <row r="138" spans="2:5" ht="12.75">
      <c r="B138" s="1" t="s">
        <v>29</v>
      </c>
      <c r="C138" s="3" t="s">
        <v>30</v>
      </c>
      <c r="D138" s="11"/>
      <c r="E138" s="1" t="s">
        <v>87</v>
      </c>
    </row>
    <row r="139" spans="2:5" ht="12.75">
      <c r="B139" s="1" t="s">
        <v>31</v>
      </c>
      <c r="C139" s="3">
        <v>20.06</v>
      </c>
      <c r="D139" s="10">
        <f>D140</f>
        <v>0</v>
      </c>
      <c r="E139" s="1"/>
    </row>
    <row r="140" spans="2:5" ht="12.75">
      <c r="B140" s="1" t="s">
        <v>32</v>
      </c>
      <c r="C140" s="3" t="s">
        <v>33</v>
      </c>
      <c r="D140" s="11"/>
      <c r="E140" s="1" t="s">
        <v>134</v>
      </c>
    </row>
    <row r="141" spans="2:5" ht="12.75">
      <c r="B141" s="1" t="s">
        <v>34</v>
      </c>
      <c r="C141" s="3">
        <v>20.11</v>
      </c>
      <c r="D141" s="11"/>
      <c r="E141" s="1" t="s">
        <v>88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130</v>
      </c>
    </row>
    <row r="145" spans="2:5" ht="12.75">
      <c r="B145" s="1" t="s">
        <v>39</v>
      </c>
      <c r="C145" s="3" t="s">
        <v>40</v>
      </c>
      <c r="D145" s="11"/>
      <c r="E145" s="1" t="s">
        <v>139</v>
      </c>
    </row>
    <row r="146" spans="2:5" ht="12.75">
      <c r="B146" s="1" t="s">
        <v>41</v>
      </c>
      <c r="C146" s="3" t="s">
        <v>42</v>
      </c>
      <c r="D146" s="11"/>
      <c r="E146" s="1" t="s">
        <v>119</v>
      </c>
    </row>
    <row r="147" spans="2:5" ht="12.75">
      <c r="B147" s="1" t="s">
        <v>43</v>
      </c>
      <c r="C147" s="3" t="s">
        <v>44</v>
      </c>
      <c r="D147" s="11"/>
      <c r="E147" s="5" t="s">
        <v>81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27" t="s">
        <v>0</v>
      </c>
      <c r="C150" s="27"/>
      <c r="D150" s="27"/>
      <c r="E150" s="27"/>
    </row>
    <row r="151" spans="2:5" ht="12.75">
      <c r="B151" s="30" t="s">
        <v>141</v>
      </c>
      <c r="C151" s="30"/>
      <c r="D151" s="30"/>
      <c r="E151" s="30"/>
    </row>
    <row r="152" spans="2:5" ht="12.75">
      <c r="B152" s="28" t="s">
        <v>5</v>
      </c>
      <c r="C152" s="29"/>
      <c r="D152" s="4" t="s">
        <v>1</v>
      </c>
      <c r="E152" s="4" t="s">
        <v>2</v>
      </c>
    </row>
    <row r="153" spans="2:5" ht="12.75">
      <c r="B153" s="28">
        <v>0</v>
      </c>
      <c r="C153" s="29"/>
      <c r="D153" s="4">
        <v>1</v>
      </c>
      <c r="E153" s="4">
        <v>2</v>
      </c>
    </row>
    <row r="154" spans="2:5" ht="12.75">
      <c r="B154" s="28" t="s">
        <v>93</v>
      </c>
      <c r="C154" s="31"/>
      <c r="D154" s="31"/>
      <c r="E154" s="29"/>
    </row>
    <row r="155" spans="2:5" ht="12.75">
      <c r="B155" s="2" t="s">
        <v>46</v>
      </c>
      <c r="C155" s="3">
        <v>10</v>
      </c>
      <c r="D155" s="12">
        <f>D156+D167</f>
        <v>52069</v>
      </c>
      <c r="E155" s="1"/>
    </row>
    <row r="156" spans="2:5" ht="12.75">
      <c r="B156" s="2" t="s">
        <v>151</v>
      </c>
      <c r="C156" s="3">
        <v>10.01</v>
      </c>
      <c r="D156" s="11">
        <f>D157</f>
        <v>49556</v>
      </c>
      <c r="E156" s="1"/>
    </row>
    <row r="157" spans="2:5" ht="12.75">
      <c r="B157" s="15" t="s">
        <v>61</v>
      </c>
      <c r="C157" s="3" t="s">
        <v>50</v>
      </c>
      <c r="D157" s="11">
        <v>49556</v>
      </c>
      <c r="E157" s="1" t="s">
        <v>73</v>
      </c>
    </row>
    <row r="158" spans="2:5" ht="12.75">
      <c r="B158" s="15" t="s">
        <v>152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63</v>
      </c>
      <c r="C160" s="3" t="s">
        <v>52</v>
      </c>
      <c r="D160" s="11"/>
      <c r="E160" s="1" t="s">
        <v>83</v>
      </c>
    </row>
    <row r="161" spans="2:5" ht="12.75">
      <c r="B161" s="15" t="s">
        <v>64</v>
      </c>
      <c r="C161" s="3" t="s">
        <v>53</v>
      </c>
      <c r="D161" s="11"/>
      <c r="E161" s="1" t="s">
        <v>73</v>
      </c>
    </row>
    <row r="162" spans="2:5" ht="12.75">
      <c r="B162" s="15" t="s">
        <v>64</v>
      </c>
      <c r="C162" s="3" t="s">
        <v>54</v>
      </c>
      <c r="D162" s="11"/>
      <c r="E162" s="1"/>
    </row>
    <row r="163" spans="2:5" ht="12.75">
      <c r="B163" s="2" t="s">
        <v>3</v>
      </c>
      <c r="C163" s="3">
        <v>10.02</v>
      </c>
      <c r="D163" s="11"/>
      <c r="E163" s="1"/>
    </row>
    <row r="164" spans="2:5" ht="12.75">
      <c r="B164" s="15" t="s">
        <v>65</v>
      </c>
      <c r="C164" s="3" t="s">
        <v>55</v>
      </c>
      <c r="D164" s="11"/>
      <c r="E164" s="1" t="s">
        <v>74</v>
      </c>
    </row>
    <row r="165" spans="2:5" ht="12.75">
      <c r="B165" s="2" t="s">
        <v>153</v>
      </c>
      <c r="C165" s="3" t="s">
        <v>72</v>
      </c>
      <c r="D165" s="11"/>
      <c r="E165" s="1" t="s">
        <v>96</v>
      </c>
    </row>
    <row r="166" spans="2:5" ht="12.75">
      <c r="B166" s="15" t="s">
        <v>154</v>
      </c>
      <c r="C166" s="3" t="s">
        <v>102</v>
      </c>
      <c r="D166" s="11"/>
      <c r="E166" s="1"/>
    </row>
    <row r="167" spans="2:5" ht="12.75">
      <c r="B167" s="2" t="s">
        <v>4</v>
      </c>
      <c r="C167" s="3">
        <v>10.03</v>
      </c>
      <c r="D167" s="11">
        <f>D172</f>
        <v>2513</v>
      </c>
      <c r="E167" s="1"/>
    </row>
    <row r="168" spans="2:5" ht="12.75">
      <c r="B168" s="15" t="s">
        <v>66</v>
      </c>
      <c r="C168" s="3" t="s">
        <v>155</v>
      </c>
      <c r="D168" s="11"/>
      <c r="E168" s="1" t="s">
        <v>75</v>
      </c>
    </row>
    <row r="169" spans="2:5" ht="12.75">
      <c r="B169" s="15" t="s">
        <v>67</v>
      </c>
      <c r="C169" s="3" t="s">
        <v>57</v>
      </c>
      <c r="D169" s="11"/>
      <c r="E169" s="1" t="s">
        <v>76</v>
      </c>
    </row>
    <row r="170" spans="2:5" ht="12.75">
      <c r="B170" s="16" t="s">
        <v>68</v>
      </c>
      <c r="C170" s="3" t="s">
        <v>58</v>
      </c>
      <c r="D170" s="11"/>
      <c r="E170" s="1" t="s">
        <v>77</v>
      </c>
    </row>
    <row r="171" spans="2:5" ht="12.75">
      <c r="B171" s="15" t="s">
        <v>70</v>
      </c>
      <c r="C171" s="3" t="s">
        <v>60</v>
      </c>
      <c r="D171" s="11"/>
      <c r="E171" s="1" t="s">
        <v>166</v>
      </c>
    </row>
    <row r="172" spans="2:5" ht="12.75">
      <c r="B172" s="15" t="s">
        <v>142</v>
      </c>
      <c r="C172" s="3" t="s">
        <v>113</v>
      </c>
      <c r="D172" s="11">
        <v>2513</v>
      </c>
      <c r="E172" s="1" t="s">
        <v>143</v>
      </c>
    </row>
    <row r="173" spans="2:5" ht="12.75">
      <c r="B173" s="17" t="s">
        <v>7</v>
      </c>
      <c r="C173" s="3">
        <v>20</v>
      </c>
      <c r="D173" s="11"/>
      <c r="E173" s="1"/>
    </row>
    <row r="174" spans="2:5" ht="12.75">
      <c r="B174" s="1" t="s">
        <v>8</v>
      </c>
      <c r="C174" s="3">
        <v>20.01</v>
      </c>
      <c r="D174" s="11"/>
      <c r="E174" s="1"/>
    </row>
    <row r="175" spans="2:5" ht="12.75">
      <c r="B175" s="1" t="s">
        <v>9</v>
      </c>
      <c r="C175" s="3" t="s">
        <v>10</v>
      </c>
      <c r="D175" s="12">
        <f>D176</f>
        <v>0</v>
      </c>
      <c r="E175" s="1"/>
    </row>
    <row r="176" spans="2:5" ht="12.75">
      <c r="B176" s="1" t="s">
        <v>11</v>
      </c>
      <c r="C176" s="3" t="s">
        <v>12</v>
      </c>
      <c r="D176" s="10">
        <f>D179+D185</f>
        <v>0</v>
      </c>
      <c r="E176" s="1"/>
    </row>
    <row r="177" spans="2:5" ht="12.75">
      <c r="B177" s="1" t="s">
        <v>13</v>
      </c>
      <c r="C177" s="3" t="s">
        <v>14</v>
      </c>
      <c r="D177" s="11"/>
      <c r="E177" s="1" t="s">
        <v>13</v>
      </c>
    </row>
    <row r="178" spans="2:5" ht="12.75">
      <c r="B178" s="1" t="s">
        <v>15</v>
      </c>
      <c r="C178" s="3" t="s">
        <v>16</v>
      </c>
      <c r="D178" s="11"/>
      <c r="E178" s="1" t="s">
        <v>80</v>
      </c>
    </row>
    <row r="179" spans="2:5" ht="12.75">
      <c r="B179" s="1" t="s">
        <v>17</v>
      </c>
      <c r="C179" s="3" t="s">
        <v>18</v>
      </c>
      <c r="D179" s="20"/>
      <c r="E179" s="1" t="s">
        <v>97</v>
      </c>
    </row>
    <row r="180" spans="2:5" ht="12.75">
      <c r="B180" s="1" t="s">
        <v>19</v>
      </c>
      <c r="C180" s="3" t="s">
        <v>20</v>
      </c>
      <c r="D180" s="20"/>
      <c r="E180" s="1" t="s">
        <v>91</v>
      </c>
    </row>
    <row r="181" spans="2:5" ht="12.75">
      <c r="B181" s="1" t="s">
        <v>21</v>
      </c>
      <c r="C181" s="3" t="s">
        <v>22</v>
      </c>
      <c r="D181" s="20"/>
      <c r="E181" s="5" t="s">
        <v>94</v>
      </c>
    </row>
    <row r="182" spans="2:5" ht="12.75">
      <c r="B182" s="1" t="s">
        <v>23</v>
      </c>
      <c r="C182" s="3" t="s">
        <v>24</v>
      </c>
      <c r="D182" s="20"/>
      <c r="E182" s="18" t="s">
        <v>89</v>
      </c>
    </row>
    <row r="183" spans="2:5" ht="12.75">
      <c r="B183" s="1" t="s">
        <v>25</v>
      </c>
      <c r="C183" s="3" t="s">
        <v>26</v>
      </c>
      <c r="D183" s="20"/>
      <c r="E183" s="5" t="s">
        <v>95</v>
      </c>
    </row>
    <row r="184" spans="2:5" ht="12.75">
      <c r="B184" s="1" t="s">
        <v>27</v>
      </c>
      <c r="C184" s="3">
        <v>20.02</v>
      </c>
      <c r="D184" s="21"/>
      <c r="E184" s="1" t="s">
        <v>92</v>
      </c>
    </row>
    <row r="185" spans="2:5" ht="12.75">
      <c r="B185" s="1" t="s">
        <v>28</v>
      </c>
      <c r="C185" s="3">
        <v>20.05</v>
      </c>
      <c r="D185" s="20"/>
      <c r="E185" s="1" t="s">
        <v>79</v>
      </c>
    </row>
    <row r="186" spans="2:5" ht="12.75">
      <c r="B186" s="1" t="s">
        <v>29</v>
      </c>
      <c r="C186" s="3" t="s">
        <v>30</v>
      </c>
      <c r="D186" s="20"/>
      <c r="E186" s="1" t="s">
        <v>79</v>
      </c>
    </row>
    <row r="187" spans="2:5" ht="12.75">
      <c r="B187" s="1" t="s">
        <v>31</v>
      </c>
      <c r="C187" s="3">
        <v>20.06</v>
      </c>
      <c r="D187" s="20"/>
      <c r="E187" s="1"/>
    </row>
    <row r="188" spans="2:5" ht="12.75">
      <c r="B188" s="1" t="s">
        <v>32</v>
      </c>
      <c r="C188" s="3" t="s">
        <v>33</v>
      </c>
      <c r="D188" s="12"/>
      <c r="E188" s="1" t="s">
        <v>86</v>
      </c>
    </row>
    <row r="189" spans="2:5" ht="12.75">
      <c r="B189" s="1" t="s">
        <v>34</v>
      </c>
      <c r="C189" s="3">
        <v>20.11</v>
      </c>
      <c r="D189" s="11"/>
      <c r="E189" s="1" t="s">
        <v>88</v>
      </c>
    </row>
    <row r="190" spans="2:5" ht="12.75">
      <c r="B190" s="1" t="s">
        <v>156</v>
      </c>
      <c r="C190" s="3">
        <v>20.12</v>
      </c>
      <c r="D190" s="10"/>
      <c r="E190" s="1"/>
    </row>
    <row r="191" spans="2:5" ht="12.75">
      <c r="B191" s="1" t="s">
        <v>35</v>
      </c>
      <c r="C191" s="3">
        <v>20.13</v>
      </c>
      <c r="D191" s="11"/>
      <c r="E191" s="1"/>
    </row>
    <row r="192" spans="2:5" ht="12.75">
      <c r="B192" s="1" t="s">
        <v>157</v>
      </c>
      <c r="C192" s="3">
        <v>20.14</v>
      </c>
      <c r="D192" s="11"/>
      <c r="E192" s="1"/>
    </row>
    <row r="193" spans="2:5" ht="12.75">
      <c r="B193" s="1" t="s">
        <v>36</v>
      </c>
      <c r="C193" s="6">
        <v>20.3</v>
      </c>
      <c r="D193" s="11"/>
      <c r="E193" s="1"/>
    </row>
    <row r="194" spans="2:5" ht="12.75">
      <c r="B194" s="1" t="s">
        <v>39</v>
      </c>
      <c r="C194" s="3" t="s">
        <v>40</v>
      </c>
      <c r="D194" s="10">
        <f>SUM(D195:D197)</f>
        <v>0</v>
      </c>
      <c r="E194" s="1"/>
    </row>
    <row r="195" spans="2:5" ht="12.75">
      <c r="B195" s="8" t="s">
        <v>43</v>
      </c>
      <c r="C195" s="3" t="s">
        <v>44</v>
      </c>
      <c r="D195" s="11"/>
      <c r="E195" s="1" t="s">
        <v>160</v>
      </c>
    </row>
    <row r="196" spans="2:5" ht="12.75">
      <c r="B196" s="8" t="s">
        <v>109</v>
      </c>
      <c r="C196" s="3" t="s">
        <v>107</v>
      </c>
      <c r="D196" s="10"/>
      <c r="E196" s="7" t="s">
        <v>112</v>
      </c>
    </row>
    <row r="197" spans="2:5" ht="12.75">
      <c r="B197" s="8" t="s">
        <v>110</v>
      </c>
      <c r="C197" s="3" t="s">
        <v>108</v>
      </c>
      <c r="D197" s="10"/>
      <c r="E197" s="7" t="s">
        <v>111</v>
      </c>
    </row>
    <row r="198" spans="2:5" ht="12.75">
      <c r="B198" s="33"/>
      <c r="C198" s="33"/>
      <c r="D198" s="22"/>
      <c r="E198" s="4"/>
    </row>
    <row r="199" spans="2:5" ht="12.75">
      <c r="B199" s="28"/>
      <c r="C199" s="31"/>
      <c r="D199" s="31"/>
      <c r="E199" s="29"/>
    </row>
    <row r="200" spans="2:11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</row>
    <row r="201" spans="2:5" ht="12.75">
      <c r="B201" s="27" t="s">
        <v>0</v>
      </c>
      <c r="C201" s="27"/>
      <c r="D201" s="27"/>
      <c r="E201" s="27"/>
    </row>
    <row r="202" spans="2:5" ht="12.75">
      <c r="B202" s="30" t="s">
        <v>144</v>
      </c>
      <c r="C202" s="30"/>
      <c r="D202" s="30"/>
      <c r="E202" s="30"/>
    </row>
    <row r="203" spans="2:5" ht="12.75">
      <c r="B203" s="28"/>
      <c r="C203" s="29"/>
      <c r="D203" s="4" t="s">
        <v>1</v>
      </c>
      <c r="E203" s="4" t="s">
        <v>2</v>
      </c>
    </row>
    <row r="204" spans="2:5" ht="12.75">
      <c r="B204" s="28">
        <v>0</v>
      </c>
      <c r="C204" s="29"/>
      <c r="D204" s="4">
        <v>1</v>
      </c>
      <c r="E204" s="4">
        <v>2</v>
      </c>
    </row>
    <row r="205" spans="2:5" ht="12.75">
      <c r="B205" s="28" t="s">
        <v>6</v>
      </c>
      <c r="C205" s="31"/>
      <c r="D205" s="31"/>
      <c r="E205" s="29"/>
    </row>
    <row r="206" spans="2:5" ht="12.75">
      <c r="B206" s="2" t="s">
        <v>46</v>
      </c>
      <c r="C206" s="3">
        <v>10</v>
      </c>
      <c r="D206" s="12">
        <f>SUM(D208:D221)</f>
        <v>0</v>
      </c>
      <c r="E206" s="1"/>
    </row>
    <row r="207" spans="2:5" ht="12.75">
      <c r="B207" s="2" t="s">
        <v>45</v>
      </c>
      <c r="C207" s="3">
        <v>10.01</v>
      </c>
      <c r="D207" s="11"/>
      <c r="E207" s="1"/>
    </row>
    <row r="208" spans="2:5" ht="12.75">
      <c r="B208" s="15" t="s">
        <v>61</v>
      </c>
      <c r="C208" s="3" t="s">
        <v>50</v>
      </c>
      <c r="D208" s="11"/>
      <c r="E208" s="1" t="s">
        <v>73</v>
      </c>
    </row>
    <row r="209" spans="2:5" ht="12.75">
      <c r="B209" s="15" t="s">
        <v>62</v>
      </c>
      <c r="C209" s="3" t="s">
        <v>51</v>
      </c>
      <c r="D209" s="11"/>
      <c r="E209" s="1" t="s">
        <v>73</v>
      </c>
    </row>
    <row r="210" spans="2:5" ht="12.75">
      <c r="B210" s="15" t="s">
        <v>84</v>
      </c>
      <c r="C210" s="3" t="s">
        <v>85</v>
      </c>
      <c r="D210" s="11"/>
      <c r="E210" s="1" t="s">
        <v>165</v>
      </c>
    </row>
    <row r="211" spans="2:5" ht="12.75">
      <c r="B211" s="15" t="s">
        <v>63</v>
      </c>
      <c r="C211" s="3" t="s">
        <v>52</v>
      </c>
      <c r="D211" s="11"/>
      <c r="E211" s="1" t="s">
        <v>83</v>
      </c>
    </row>
    <row r="212" spans="2:5" ht="12.75">
      <c r="B212" s="15" t="s">
        <v>64</v>
      </c>
      <c r="C212" s="3" t="s">
        <v>53</v>
      </c>
      <c r="D212" s="11"/>
      <c r="E212" s="1" t="s">
        <v>73</v>
      </c>
    </row>
    <row r="213" spans="2:5" ht="12.75">
      <c r="B213" s="15" t="s">
        <v>64</v>
      </c>
      <c r="C213" s="3" t="s">
        <v>54</v>
      </c>
      <c r="D213" s="11"/>
      <c r="E213" s="1"/>
    </row>
    <row r="214" spans="2:5" ht="12.75">
      <c r="B214" s="2" t="s">
        <v>3</v>
      </c>
      <c r="C214" s="3">
        <v>10.02</v>
      </c>
      <c r="D214" s="11"/>
      <c r="E214" s="1"/>
    </row>
    <row r="215" spans="2:5" ht="12.75">
      <c r="B215" s="15" t="s">
        <v>65</v>
      </c>
      <c r="C215" s="3" t="s">
        <v>55</v>
      </c>
      <c r="D215" s="11"/>
      <c r="E215" s="1" t="s">
        <v>74</v>
      </c>
    </row>
    <row r="216" spans="2:5" ht="12.75">
      <c r="B216" s="2" t="s">
        <v>4</v>
      </c>
      <c r="C216" s="3">
        <v>10.03</v>
      </c>
      <c r="D216" s="11"/>
      <c r="E216" s="1"/>
    </row>
    <row r="217" spans="2:5" ht="12.75">
      <c r="B217" s="15" t="s">
        <v>66</v>
      </c>
      <c r="C217" s="3" t="s">
        <v>56</v>
      </c>
      <c r="D217" s="11"/>
      <c r="E217" s="1" t="s">
        <v>75</v>
      </c>
    </row>
    <row r="218" spans="2:5" ht="12.75">
      <c r="B218" s="15" t="s">
        <v>67</v>
      </c>
      <c r="C218" s="3" t="s">
        <v>57</v>
      </c>
      <c r="D218" s="11"/>
      <c r="E218" s="1" t="s">
        <v>76</v>
      </c>
    </row>
    <row r="219" spans="2:5" ht="12.75">
      <c r="B219" s="16" t="s">
        <v>68</v>
      </c>
      <c r="C219" s="3" t="s">
        <v>58</v>
      </c>
      <c r="D219" s="11"/>
      <c r="E219" s="1" t="s">
        <v>77</v>
      </c>
    </row>
    <row r="220" spans="2:5" ht="12.75">
      <c r="B220" s="15" t="s">
        <v>69</v>
      </c>
      <c r="C220" s="3" t="s">
        <v>59</v>
      </c>
      <c r="D220" s="11"/>
      <c r="E220" s="1" t="s">
        <v>78</v>
      </c>
    </row>
    <row r="221" spans="2:5" ht="12.75">
      <c r="B221" s="15" t="s">
        <v>70</v>
      </c>
      <c r="C221" s="3" t="s">
        <v>60</v>
      </c>
      <c r="D221" s="11"/>
      <c r="E221" s="1" t="s">
        <v>90</v>
      </c>
    </row>
    <row r="222" spans="2:5" ht="12.75">
      <c r="B222" s="17" t="s">
        <v>7</v>
      </c>
      <c r="C222" s="3">
        <v>20</v>
      </c>
      <c r="D222" s="12">
        <f>SUM(D223+D234+D235+D237+D241+D239)</f>
        <v>13623.2</v>
      </c>
      <c r="E222" s="1"/>
    </row>
    <row r="223" spans="2:5" ht="12.75">
      <c r="B223" s="1" t="s">
        <v>8</v>
      </c>
      <c r="C223" s="3">
        <v>20.01</v>
      </c>
      <c r="D223" s="10">
        <f>SUM(D224:D233)</f>
        <v>13623.2</v>
      </c>
      <c r="E223" s="1"/>
    </row>
    <row r="224" spans="2:5" ht="12.75">
      <c r="B224" s="1" t="s">
        <v>9</v>
      </c>
      <c r="C224" s="3" t="s">
        <v>10</v>
      </c>
      <c r="D224" s="11"/>
      <c r="E224" s="1"/>
    </row>
    <row r="225" spans="2:5" ht="12.75">
      <c r="B225" s="1" t="s">
        <v>11</v>
      </c>
      <c r="C225" s="3" t="s">
        <v>12</v>
      </c>
      <c r="D225" s="11"/>
      <c r="E225" s="1"/>
    </row>
    <row r="226" spans="2:5" ht="12.75">
      <c r="B226" s="1" t="s">
        <v>13</v>
      </c>
      <c r="C226" s="3" t="s">
        <v>14</v>
      </c>
      <c r="D226" s="11">
        <v>8644.69</v>
      </c>
      <c r="E226" s="1" t="s">
        <v>104</v>
      </c>
    </row>
    <row r="227" spans="2:5" ht="12.75">
      <c r="B227" s="1" t="s">
        <v>15</v>
      </c>
      <c r="C227" s="3" t="s">
        <v>16</v>
      </c>
      <c r="D227" s="11">
        <v>837.64</v>
      </c>
      <c r="E227" s="1" t="s">
        <v>80</v>
      </c>
    </row>
    <row r="228" spans="2:5" ht="12.75">
      <c r="B228" s="1" t="s">
        <v>17</v>
      </c>
      <c r="C228" s="3" t="s">
        <v>18</v>
      </c>
      <c r="D228" s="11">
        <v>3192.77</v>
      </c>
      <c r="E228" s="1" t="s">
        <v>97</v>
      </c>
    </row>
    <row r="229" spans="2:5" ht="12.75">
      <c r="B229" s="1" t="s">
        <v>19</v>
      </c>
      <c r="C229" s="3" t="s">
        <v>20</v>
      </c>
      <c r="D229" s="11"/>
      <c r="E229" s="1" t="s">
        <v>91</v>
      </c>
    </row>
    <row r="230" spans="2:5" ht="12.75">
      <c r="B230" s="1" t="s">
        <v>49</v>
      </c>
      <c r="C230" s="3" t="s">
        <v>48</v>
      </c>
      <c r="D230" s="11"/>
      <c r="E230" s="1"/>
    </row>
    <row r="231" spans="2:5" ht="12.75">
      <c r="B231" s="1" t="s">
        <v>21</v>
      </c>
      <c r="C231" s="3" t="s">
        <v>22</v>
      </c>
      <c r="D231" s="11">
        <v>948.1</v>
      </c>
      <c r="E231" s="5" t="s">
        <v>101</v>
      </c>
    </row>
    <row r="232" spans="2:5" ht="12.75">
      <c r="B232" s="1" t="s">
        <v>23</v>
      </c>
      <c r="C232" s="3" t="s">
        <v>24</v>
      </c>
      <c r="D232" s="11"/>
      <c r="E232" s="18" t="s">
        <v>98</v>
      </c>
    </row>
    <row r="233" spans="2:5" ht="12.75">
      <c r="B233" s="1" t="s">
        <v>25</v>
      </c>
      <c r="C233" s="3" t="s">
        <v>26</v>
      </c>
      <c r="D233" s="11"/>
      <c r="E233" s="5" t="s">
        <v>82</v>
      </c>
    </row>
    <row r="234" spans="2:5" ht="12.75">
      <c r="B234" s="1" t="s">
        <v>27</v>
      </c>
      <c r="C234" s="3">
        <v>20.02</v>
      </c>
      <c r="D234" s="11"/>
      <c r="E234" s="1" t="s">
        <v>92</v>
      </c>
    </row>
    <row r="235" spans="2:5" ht="12.75">
      <c r="B235" s="1" t="s">
        <v>28</v>
      </c>
      <c r="C235" s="3">
        <v>20.05</v>
      </c>
      <c r="D235" s="10"/>
      <c r="E235" s="1" t="s">
        <v>79</v>
      </c>
    </row>
    <row r="236" spans="2:5" ht="12.75">
      <c r="B236" s="1" t="s">
        <v>29</v>
      </c>
      <c r="C236" s="3" t="s">
        <v>30</v>
      </c>
      <c r="D236" s="11"/>
      <c r="E236" s="1" t="s">
        <v>122</v>
      </c>
    </row>
    <row r="237" spans="2:5" ht="12.75">
      <c r="B237" s="1" t="s">
        <v>31</v>
      </c>
      <c r="C237" s="3">
        <v>20.06</v>
      </c>
      <c r="D237" s="10">
        <f>D238</f>
        <v>0</v>
      </c>
      <c r="E237" s="1"/>
    </row>
    <row r="238" spans="2:5" ht="12.75">
      <c r="B238" s="1" t="s">
        <v>32</v>
      </c>
      <c r="C238" s="3" t="s">
        <v>33</v>
      </c>
      <c r="D238" s="11"/>
      <c r="E238" s="1" t="s">
        <v>86</v>
      </c>
    </row>
    <row r="239" spans="2:5" ht="12.75">
      <c r="B239" s="1" t="s">
        <v>34</v>
      </c>
      <c r="C239" s="3">
        <v>20.11</v>
      </c>
      <c r="D239" s="11"/>
      <c r="E239" s="1" t="s">
        <v>88</v>
      </c>
    </row>
    <row r="240" spans="2:5" ht="12.75">
      <c r="B240" s="1" t="s">
        <v>35</v>
      </c>
      <c r="C240" s="3">
        <v>20.13</v>
      </c>
      <c r="D240" s="11"/>
      <c r="E240" s="1"/>
    </row>
    <row r="241" spans="2:5" ht="12.75">
      <c r="B241" s="1" t="s">
        <v>36</v>
      </c>
      <c r="C241" s="6">
        <v>20.3</v>
      </c>
      <c r="D241" s="10">
        <f>SUM(D242:D245)</f>
        <v>0</v>
      </c>
      <c r="E241" s="1"/>
    </row>
    <row r="242" spans="2:5" ht="12.75">
      <c r="B242" s="1" t="s">
        <v>37</v>
      </c>
      <c r="C242" s="3" t="s">
        <v>38</v>
      </c>
      <c r="D242" s="11"/>
      <c r="E242" s="1" t="s">
        <v>100</v>
      </c>
    </row>
    <row r="243" spans="2:5" ht="12.75">
      <c r="B243" s="1" t="s">
        <v>39</v>
      </c>
      <c r="C243" s="3" t="s">
        <v>40</v>
      </c>
      <c r="D243" s="11"/>
      <c r="E243" s="1" t="s">
        <v>120</v>
      </c>
    </row>
    <row r="244" spans="2:5" ht="12.75">
      <c r="B244" s="1" t="s">
        <v>41</v>
      </c>
      <c r="C244" s="3" t="s">
        <v>42</v>
      </c>
      <c r="D244" s="11"/>
      <c r="E244" s="1"/>
    </row>
    <row r="245" spans="2:5" ht="12.75">
      <c r="B245" s="1" t="s">
        <v>43</v>
      </c>
      <c r="C245" s="3" t="s">
        <v>44</v>
      </c>
      <c r="D245" s="11"/>
      <c r="E245" s="5" t="s">
        <v>81</v>
      </c>
    </row>
    <row r="246" spans="2:5" ht="12.75">
      <c r="B246" s="8" t="s">
        <v>47</v>
      </c>
      <c r="C246" s="3">
        <v>59.17</v>
      </c>
      <c r="D246" s="11"/>
      <c r="E246" s="8" t="s">
        <v>47</v>
      </c>
    </row>
    <row r="247" spans="2:5" ht="12.75">
      <c r="B247" s="9"/>
      <c r="C247" s="13"/>
      <c r="D247" s="14">
        <v>0</v>
      </c>
      <c r="E247" s="7"/>
    </row>
    <row r="248" spans="2:5" ht="12.75">
      <c r="B248" s="27" t="s">
        <v>0</v>
      </c>
      <c r="C248" s="27"/>
      <c r="D248" s="27"/>
      <c r="E248" s="27"/>
    </row>
    <row r="249" spans="2:5" ht="12.75">
      <c r="B249" s="30" t="s">
        <v>144</v>
      </c>
      <c r="C249" s="30"/>
      <c r="D249" s="30"/>
      <c r="E249" s="30"/>
    </row>
    <row r="250" spans="2:5" ht="12.75">
      <c r="B250" s="28" t="s">
        <v>5</v>
      </c>
      <c r="C250" s="29"/>
      <c r="D250" s="4" t="s">
        <v>1</v>
      </c>
      <c r="E250" s="4" t="s">
        <v>2</v>
      </c>
    </row>
    <row r="251" spans="2:5" ht="12.75">
      <c r="B251" s="28">
        <v>0</v>
      </c>
      <c r="C251" s="29"/>
      <c r="D251" s="4">
        <v>1</v>
      </c>
      <c r="E251" s="4">
        <v>2</v>
      </c>
    </row>
    <row r="252" spans="2:5" ht="12.75">
      <c r="B252" s="28" t="s">
        <v>93</v>
      </c>
      <c r="C252" s="31"/>
      <c r="D252" s="31"/>
      <c r="E252" s="29"/>
    </row>
    <row r="253" spans="2:5" ht="12.75">
      <c r="B253" s="2" t="s">
        <v>46</v>
      </c>
      <c r="C253" s="3">
        <v>10</v>
      </c>
      <c r="D253" s="12">
        <f>D254+D262</f>
        <v>0</v>
      </c>
      <c r="E253" s="1"/>
    </row>
    <row r="254" spans="2:5" ht="12.75">
      <c r="B254" s="2" t="s">
        <v>151</v>
      </c>
      <c r="C254" s="3">
        <v>10.01</v>
      </c>
      <c r="D254" s="11">
        <f>D255+D256+D257+D258+D259+D260+D261</f>
        <v>0</v>
      </c>
      <c r="E254" s="1"/>
    </row>
    <row r="255" spans="2:5" ht="12.75">
      <c r="B255" s="15" t="s">
        <v>61</v>
      </c>
      <c r="C255" s="3" t="s">
        <v>50</v>
      </c>
      <c r="D255" s="11"/>
      <c r="E255" s="1" t="s">
        <v>73</v>
      </c>
    </row>
    <row r="256" spans="2:5" ht="12.75">
      <c r="B256" s="15" t="s">
        <v>152</v>
      </c>
      <c r="C256" s="3" t="s">
        <v>71</v>
      </c>
      <c r="D256" s="11"/>
      <c r="E256" s="1"/>
    </row>
    <row r="257" spans="2:5" ht="12.75">
      <c r="B257" s="15" t="s">
        <v>62</v>
      </c>
      <c r="C257" s="3" t="s">
        <v>51</v>
      </c>
      <c r="D257" s="11"/>
      <c r="E257" s="1" t="s">
        <v>73</v>
      </c>
    </row>
    <row r="258" spans="2:5" ht="12.75">
      <c r="B258" s="15" t="s">
        <v>63</v>
      </c>
      <c r="C258" s="3" t="s">
        <v>52</v>
      </c>
      <c r="D258" s="11"/>
      <c r="E258" s="1" t="s">
        <v>165</v>
      </c>
    </row>
    <row r="259" spans="2:5" ht="12.75">
      <c r="B259" s="15" t="s">
        <v>64</v>
      </c>
      <c r="C259" s="3" t="s">
        <v>53</v>
      </c>
      <c r="D259" s="11"/>
      <c r="E259" s="1" t="s">
        <v>83</v>
      </c>
    </row>
    <row r="260" spans="2:5" ht="12.75">
      <c r="B260" s="15" t="s">
        <v>64</v>
      </c>
      <c r="C260" s="3" t="s">
        <v>54</v>
      </c>
      <c r="D260" s="11"/>
      <c r="E260" s="1" t="s">
        <v>73</v>
      </c>
    </row>
    <row r="261" spans="2:5" ht="12.75">
      <c r="B261" s="2" t="s">
        <v>3</v>
      </c>
      <c r="C261" s="3">
        <v>10.02</v>
      </c>
      <c r="D261" s="11"/>
      <c r="E261" s="1"/>
    </row>
    <row r="262" spans="2:5" ht="12.75">
      <c r="B262" s="15" t="s">
        <v>65</v>
      </c>
      <c r="C262" s="3" t="s">
        <v>55</v>
      </c>
      <c r="D262" s="11"/>
      <c r="E262" s="1" t="s">
        <v>74</v>
      </c>
    </row>
    <row r="263" spans="2:5" ht="12.75">
      <c r="B263" s="2" t="s">
        <v>153</v>
      </c>
      <c r="C263" s="3" t="s">
        <v>72</v>
      </c>
      <c r="D263" s="11"/>
      <c r="E263" s="1" t="s">
        <v>96</v>
      </c>
    </row>
    <row r="264" spans="2:5" ht="12.75">
      <c r="B264" s="15" t="s">
        <v>154</v>
      </c>
      <c r="C264" s="3" t="s">
        <v>102</v>
      </c>
      <c r="D264" s="11"/>
      <c r="E264" s="1" t="s">
        <v>49</v>
      </c>
    </row>
    <row r="265" spans="2:5" ht="12.75">
      <c r="B265" s="2" t="s">
        <v>4</v>
      </c>
      <c r="C265" s="3">
        <v>10.03</v>
      </c>
      <c r="D265" s="11"/>
      <c r="E265" s="1" t="s">
        <v>75</v>
      </c>
    </row>
    <row r="266" spans="2:5" ht="12.75">
      <c r="B266" s="15" t="s">
        <v>66</v>
      </c>
      <c r="C266" s="3" t="s">
        <v>155</v>
      </c>
      <c r="D266" s="11"/>
      <c r="E266" s="1" t="s">
        <v>76</v>
      </c>
    </row>
    <row r="267" spans="2:5" ht="12.75">
      <c r="B267" s="15" t="s">
        <v>67</v>
      </c>
      <c r="C267" s="3" t="s">
        <v>57</v>
      </c>
      <c r="D267" s="11"/>
      <c r="E267" s="1" t="s">
        <v>77</v>
      </c>
    </row>
    <row r="268" spans="2:5" ht="12.75">
      <c r="B268" s="16" t="s">
        <v>68</v>
      </c>
      <c r="C268" s="3" t="s">
        <v>58</v>
      </c>
      <c r="D268" s="11"/>
      <c r="E268" s="1" t="s">
        <v>78</v>
      </c>
    </row>
    <row r="269" spans="2:5" ht="12.75">
      <c r="B269" s="15" t="s">
        <v>70</v>
      </c>
      <c r="C269" s="3" t="s">
        <v>60</v>
      </c>
      <c r="D269" s="11"/>
      <c r="E269" s="1" t="s">
        <v>90</v>
      </c>
    </row>
    <row r="270" spans="2:5" ht="12.75">
      <c r="B270" s="17" t="s">
        <v>7</v>
      </c>
      <c r="C270" s="3">
        <v>20</v>
      </c>
      <c r="D270" s="11">
        <f>D271</f>
        <v>9314.48</v>
      </c>
      <c r="E270" s="1"/>
    </row>
    <row r="271" spans="2:5" ht="12.75">
      <c r="B271" s="1" t="s">
        <v>8</v>
      </c>
      <c r="C271" s="3">
        <v>20.01</v>
      </c>
      <c r="D271" s="11">
        <f>D274+D275+D276+D278</f>
        <v>9314.48</v>
      </c>
      <c r="E271" s="1"/>
    </row>
    <row r="272" spans="2:5" ht="12.75">
      <c r="B272" s="1" t="s">
        <v>9</v>
      </c>
      <c r="C272" s="3" t="s">
        <v>10</v>
      </c>
      <c r="D272" s="11"/>
      <c r="E272" s="1"/>
    </row>
    <row r="273" spans="2:5" ht="12.75">
      <c r="B273" s="1" t="s">
        <v>11</v>
      </c>
      <c r="C273" s="3" t="s">
        <v>12</v>
      </c>
      <c r="D273" s="11"/>
      <c r="E273" s="1"/>
    </row>
    <row r="274" spans="2:5" ht="12.75">
      <c r="B274" s="1" t="s">
        <v>13</v>
      </c>
      <c r="C274" s="3" t="s">
        <v>14</v>
      </c>
      <c r="D274" s="12">
        <v>7648.72</v>
      </c>
      <c r="E274" s="1" t="s">
        <v>169</v>
      </c>
    </row>
    <row r="275" spans="2:5" ht="12.75">
      <c r="B275" s="1" t="s">
        <v>15</v>
      </c>
      <c r="C275" s="3" t="s">
        <v>16</v>
      </c>
      <c r="D275" s="10">
        <v>375.64</v>
      </c>
      <c r="E275" s="1" t="s">
        <v>80</v>
      </c>
    </row>
    <row r="276" spans="2:5" ht="12.75">
      <c r="B276" s="1" t="s">
        <v>17</v>
      </c>
      <c r="C276" s="3" t="s">
        <v>18</v>
      </c>
      <c r="D276" s="11">
        <v>1190.99</v>
      </c>
      <c r="E276" s="1" t="s">
        <v>97</v>
      </c>
    </row>
    <row r="277" spans="2:5" ht="12.75">
      <c r="B277" s="1" t="s">
        <v>19</v>
      </c>
      <c r="C277" s="3" t="s">
        <v>20</v>
      </c>
      <c r="D277" s="11"/>
      <c r="E277" s="1" t="s">
        <v>91</v>
      </c>
    </row>
    <row r="278" spans="2:5" ht="12.75">
      <c r="B278" s="1" t="s">
        <v>21</v>
      </c>
      <c r="C278" s="3" t="s">
        <v>22</v>
      </c>
      <c r="D278" s="20">
        <v>99.13</v>
      </c>
      <c r="E278" s="5" t="s">
        <v>94</v>
      </c>
    </row>
    <row r="279" spans="2:5" ht="12.75">
      <c r="B279" s="1" t="s">
        <v>23</v>
      </c>
      <c r="C279" s="3" t="s">
        <v>24</v>
      </c>
      <c r="D279" s="20"/>
      <c r="E279" s="18" t="s">
        <v>89</v>
      </c>
    </row>
    <row r="280" spans="2:5" ht="12.75">
      <c r="B280" s="1" t="s">
        <v>25</v>
      </c>
      <c r="C280" s="3" t="s">
        <v>26</v>
      </c>
      <c r="D280" s="20"/>
      <c r="E280" s="5" t="s">
        <v>95</v>
      </c>
    </row>
    <row r="281" spans="2:5" ht="12.75">
      <c r="B281" s="1" t="s">
        <v>27</v>
      </c>
      <c r="C281" s="3">
        <v>20.02</v>
      </c>
      <c r="D281" s="20"/>
      <c r="E281" s="1" t="s">
        <v>92</v>
      </c>
    </row>
    <row r="282" spans="2:5" ht="12.75">
      <c r="B282" s="1" t="s">
        <v>28</v>
      </c>
      <c r="C282" s="3">
        <v>20.05</v>
      </c>
      <c r="D282" s="20"/>
      <c r="E282" s="1" t="s">
        <v>79</v>
      </c>
    </row>
    <row r="283" spans="2:5" ht="12.75">
      <c r="B283" s="1" t="s">
        <v>29</v>
      </c>
      <c r="C283" s="3" t="s">
        <v>30</v>
      </c>
      <c r="D283" s="21"/>
      <c r="E283" s="5"/>
    </row>
    <row r="284" spans="2:5" ht="12.75">
      <c r="B284" s="1" t="s">
        <v>31</v>
      </c>
      <c r="C284" s="3">
        <v>20.06</v>
      </c>
      <c r="D284" s="20"/>
      <c r="E284" s="18"/>
    </row>
    <row r="285" spans="2:5" ht="12.75">
      <c r="B285" s="1" t="s">
        <v>32</v>
      </c>
      <c r="C285" s="3" t="s">
        <v>33</v>
      </c>
      <c r="D285" s="20"/>
      <c r="E285" s="1" t="s">
        <v>86</v>
      </c>
    </row>
    <row r="286" spans="2:5" ht="12.75">
      <c r="B286" s="1" t="s">
        <v>34</v>
      </c>
      <c r="C286" s="3">
        <v>20.11</v>
      </c>
      <c r="D286" s="20"/>
      <c r="E286" s="1" t="s">
        <v>88</v>
      </c>
    </row>
    <row r="287" spans="2:5" ht="12.75">
      <c r="B287" s="1" t="s">
        <v>156</v>
      </c>
      <c r="C287" s="3">
        <v>20.12</v>
      </c>
      <c r="D287" s="12"/>
      <c r="E287" s="1"/>
    </row>
    <row r="288" spans="2:5" ht="12.75">
      <c r="B288" s="1" t="s">
        <v>35</v>
      </c>
      <c r="C288" s="3">
        <v>20.13</v>
      </c>
      <c r="D288" s="11"/>
      <c r="E288" s="1"/>
    </row>
    <row r="289" spans="2:5" ht="12.75">
      <c r="B289" s="1" t="s">
        <v>157</v>
      </c>
      <c r="C289" s="3">
        <v>20.14</v>
      </c>
      <c r="D289" s="10"/>
      <c r="E289" s="1"/>
    </row>
    <row r="290" spans="2:5" ht="12.75">
      <c r="B290" s="1" t="s">
        <v>36</v>
      </c>
      <c r="C290" s="6">
        <v>20.3</v>
      </c>
      <c r="D290" s="11"/>
      <c r="E290" s="1"/>
    </row>
    <row r="291" spans="2:5" ht="12.75">
      <c r="B291" s="1" t="s">
        <v>39</v>
      </c>
      <c r="C291" s="3" t="s">
        <v>40</v>
      </c>
      <c r="D291" s="11"/>
      <c r="E291" s="1"/>
    </row>
    <row r="292" spans="2:5" ht="12.75">
      <c r="B292" s="8" t="s">
        <v>43</v>
      </c>
      <c r="C292" s="3" t="s">
        <v>44</v>
      </c>
      <c r="D292" s="11"/>
      <c r="E292" s="1"/>
    </row>
    <row r="293" spans="2:5" ht="12.75">
      <c r="B293" s="8" t="s">
        <v>109</v>
      </c>
      <c r="C293" s="3" t="s">
        <v>107</v>
      </c>
      <c r="D293" s="10"/>
      <c r="E293" s="7" t="s">
        <v>112</v>
      </c>
    </row>
    <row r="294" spans="2:5" ht="12.75">
      <c r="B294" s="8" t="s">
        <v>110</v>
      </c>
      <c r="C294" s="3" t="s">
        <v>108</v>
      </c>
      <c r="D294" s="10"/>
      <c r="E294" s="7" t="s">
        <v>111</v>
      </c>
    </row>
    <row r="295" spans="3:6" ht="12.75">
      <c r="C295" s="30"/>
      <c r="D295" s="30"/>
      <c r="E295" s="30"/>
      <c r="F295" s="30"/>
    </row>
    <row r="296" spans="2:11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2:5" ht="12.75">
      <c r="B297" s="27" t="s">
        <v>0</v>
      </c>
      <c r="C297" s="27"/>
      <c r="D297" s="27"/>
      <c r="E297" s="27"/>
    </row>
    <row r="298" spans="2:5" ht="12.75">
      <c r="B298" s="30" t="s">
        <v>145</v>
      </c>
      <c r="C298" s="30"/>
      <c r="D298" s="30"/>
      <c r="E298" s="30"/>
    </row>
    <row r="299" spans="2:5" ht="12.75">
      <c r="B299" s="28" t="s">
        <v>5</v>
      </c>
      <c r="C299" s="29"/>
      <c r="D299" s="4" t="s">
        <v>1</v>
      </c>
      <c r="E299" s="4" t="s">
        <v>2</v>
      </c>
    </row>
    <row r="300" spans="2:5" ht="12.75">
      <c r="B300" s="28">
        <v>0</v>
      </c>
      <c r="C300" s="29"/>
      <c r="D300" s="4">
        <v>1</v>
      </c>
      <c r="E300" s="4">
        <v>2</v>
      </c>
    </row>
    <row r="301" spans="2:5" ht="12.75">
      <c r="B301" s="28" t="s">
        <v>6</v>
      </c>
      <c r="C301" s="31"/>
      <c r="D301" s="31"/>
      <c r="E301" s="29"/>
    </row>
    <row r="302" spans="2:5" ht="12.75">
      <c r="B302" s="2" t="s">
        <v>46</v>
      </c>
      <c r="C302" s="3">
        <v>10</v>
      </c>
      <c r="D302" s="12">
        <f>D303+D310+D313</f>
        <v>0</v>
      </c>
      <c r="E302" s="1"/>
    </row>
    <row r="303" spans="2:5" ht="12.75">
      <c r="B303" s="2" t="s">
        <v>45</v>
      </c>
      <c r="C303" s="3">
        <v>10.01</v>
      </c>
      <c r="D303" s="11"/>
      <c r="E303" s="1"/>
    </row>
    <row r="304" spans="2:5" ht="12.75">
      <c r="B304" s="15" t="s">
        <v>61</v>
      </c>
      <c r="C304" s="3" t="s">
        <v>50</v>
      </c>
      <c r="D304" s="11"/>
      <c r="E304" s="1" t="s">
        <v>135</v>
      </c>
    </row>
    <row r="305" spans="2:5" ht="12.75">
      <c r="B305" s="15" t="s">
        <v>62</v>
      </c>
      <c r="C305" s="3" t="s">
        <v>51</v>
      </c>
      <c r="D305" s="11"/>
      <c r="E305" s="1" t="s">
        <v>73</v>
      </c>
    </row>
    <row r="306" spans="2:5" ht="12.75">
      <c r="B306" s="15" t="s">
        <v>84</v>
      </c>
      <c r="C306" s="3" t="s">
        <v>85</v>
      </c>
      <c r="D306" s="11"/>
      <c r="E306" s="1" t="s">
        <v>165</v>
      </c>
    </row>
    <row r="307" spans="2:5" ht="12.75">
      <c r="B307" s="15" t="s">
        <v>63</v>
      </c>
      <c r="C307" s="3" t="s">
        <v>52</v>
      </c>
      <c r="D307" s="11"/>
      <c r="E307" s="1" t="s">
        <v>83</v>
      </c>
    </row>
    <row r="308" spans="2:5" ht="12.75">
      <c r="B308" s="15" t="s">
        <v>64</v>
      </c>
      <c r="C308" s="3" t="s">
        <v>53</v>
      </c>
      <c r="D308" s="11"/>
      <c r="E308" s="1" t="s">
        <v>73</v>
      </c>
    </row>
    <row r="309" spans="2:5" ht="12.75">
      <c r="B309" s="15" t="s">
        <v>64</v>
      </c>
      <c r="C309" s="3" t="s">
        <v>54</v>
      </c>
      <c r="D309" s="11"/>
      <c r="E309" s="1" t="s">
        <v>115</v>
      </c>
    </row>
    <row r="310" spans="2:5" ht="12.75">
      <c r="B310" s="2" t="s">
        <v>3</v>
      </c>
      <c r="C310" s="3">
        <v>10.02</v>
      </c>
      <c r="D310" s="11"/>
      <c r="E310" s="1"/>
    </row>
    <row r="311" spans="2:5" ht="12.75">
      <c r="B311" s="15" t="s">
        <v>65</v>
      </c>
      <c r="C311" s="3" t="s">
        <v>55</v>
      </c>
      <c r="D311" s="11"/>
      <c r="E311" s="1" t="s">
        <v>74</v>
      </c>
    </row>
    <row r="312" spans="2:5" ht="12.75">
      <c r="B312" s="19" t="s">
        <v>128</v>
      </c>
      <c r="C312" s="3" t="s">
        <v>124</v>
      </c>
      <c r="D312" s="11"/>
      <c r="E312" s="19" t="s">
        <v>128</v>
      </c>
    </row>
    <row r="313" spans="2:5" ht="12.75">
      <c r="B313" s="2" t="s">
        <v>4</v>
      </c>
      <c r="C313" s="3">
        <v>10.03</v>
      </c>
      <c r="D313" s="11"/>
      <c r="E313" s="1"/>
    </row>
    <row r="314" spans="2:5" ht="12.75">
      <c r="B314" s="15" t="s">
        <v>66</v>
      </c>
      <c r="C314" s="3" t="s">
        <v>56</v>
      </c>
      <c r="D314" s="11"/>
      <c r="E314" s="1" t="s">
        <v>75</v>
      </c>
    </row>
    <row r="315" spans="2:5" ht="12.75">
      <c r="B315" s="15" t="s">
        <v>67</v>
      </c>
      <c r="C315" s="3" t="s">
        <v>57</v>
      </c>
      <c r="D315" s="11"/>
      <c r="E315" s="1" t="s">
        <v>76</v>
      </c>
    </row>
    <row r="316" spans="2:5" ht="12.75">
      <c r="B316" s="16" t="s">
        <v>68</v>
      </c>
      <c r="C316" s="3" t="s">
        <v>58</v>
      </c>
      <c r="D316" s="11"/>
      <c r="E316" s="1" t="s">
        <v>77</v>
      </c>
    </row>
    <row r="317" spans="2:5" ht="12.75">
      <c r="B317" s="15" t="s">
        <v>69</v>
      </c>
      <c r="C317" s="3" t="s">
        <v>59</v>
      </c>
      <c r="D317" s="11"/>
      <c r="E317" s="1" t="s">
        <v>78</v>
      </c>
    </row>
    <row r="318" spans="2:5" ht="12.75">
      <c r="B318" s="15" t="s">
        <v>70</v>
      </c>
      <c r="C318" s="3" t="s">
        <v>60</v>
      </c>
      <c r="D318" s="11"/>
      <c r="E318" s="1" t="s">
        <v>90</v>
      </c>
    </row>
    <row r="319" spans="2:5" ht="12.75">
      <c r="B319" s="15" t="s">
        <v>114</v>
      </c>
      <c r="C319" s="3" t="s">
        <v>113</v>
      </c>
      <c r="D319" s="11"/>
      <c r="E319" s="15" t="s">
        <v>114</v>
      </c>
    </row>
    <row r="320" spans="2:5" ht="12.75">
      <c r="B320" s="17" t="s">
        <v>7</v>
      </c>
      <c r="C320" s="3">
        <v>20</v>
      </c>
      <c r="D320" s="12">
        <f>D321+D339</f>
        <v>30395.6</v>
      </c>
      <c r="E320" s="1"/>
    </row>
    <row r="321" spans="2:5" ht="12.75">
      <c r="B321" s="1" t="s">
        <v>8</v>
      </c>
      <c r="C321" s="3">
        <v>20.01</v>
      </c>
      <c r="D321" s="10">
        <f>D324+D329</f>
        <v>30273.6</v>
      </c>
      <c r="E321" s="1"/>
    </row>
    <row r="322" spans="2:5" ht="12.75">
      <c r="B322" s="1" t="s">
        <v>9</v>
      </c>
      <c r="C322" s="3" t="s">
        <v>10</v>
      </c>
      <c r="D322" s="11"/>
      <c r="E322" s="1"/>
    </row>
    <row r="323" spans="2:5" ht="12.75">
      <c r="B323" s="1" t="s">
        <v>11</v>
      </c>
      <c r="C323" s="3" t="s">
        <v>12</v>
      </c>
      <c r="D323" s="11"/>
      <c r="E323" s="1"/>
    </row>
    <row r="324" spans="2:5" ht="12.75">
      <c r="B324" s="1" t="s">
        <v>13</v>
      </c>
      <c r="C324" s="3" t="s">
        <v>14</v>
      </c>
      <c r="D324" s="11">
        <v>30000</v>
      </c>
      <c r="E324" s="1" t="s">
        <v>167</v>
      </c>
    </row>
    <row r="325" spans="2:5" ht="12.75">
      <c r="B325" s="1" t="s">
        <v>15</v>
      </c>
      <c r="C325" s="3" t="s">
        <v>16</v>
      </c>
      <c r="D325" s="11"/>
      <c r="E325" s="1" t="s">
        <v>80</v>
      </c>
    </row>
    <row r="326" spans="2:5" ht="12.75">
      <c r="B326" s="1" t="s">
        <v>17</v>
      </c>
      <c r="C326" s="3" t="s">
        <v>18</v>
      </c>
      <c r="D326" s="11"/>
      <c r="E326" s="1" t="s">
        <v>97</v>
      </c>
    </row>
    <row r="327" spans="2:5" ht="12.75">
      <c r="B327" s="1" t="s">
        <v>19</v>
      </c>
      <c r="C327" s="3" t="s">
        <v>20</v>
      </c>
      <c r="D327" s="11"/>
      <c r="E327" s="1" t="s">
        <v>91</v>
      </c>
    </row>
    <row r="328" spans="2:5" ht="12.75">
      <c r="B328" s="1" t="s">
        <v>49</v>
      </c>
      <c r="C328" s="3" t="s">
        <v>48</v>
      </c>
      <c r="D328" s="11"/>
      <c r="E328" s="1"/>
    </row>
    <row r="329" spans="2:5" ht="12.75">
      <c r="B329" s="1" t="s">
        <v>21</v>
      </c>
      <c r="C329" s="3" t="s">
        <v>22</v>
      </c>
      <c r="D329" s="11">
        <v>273.6</v>
      </c>
      <c r="E329" s="5" t="s">
        <v>101</v>
      </c>
    </row>
    <row r="330" spans="2:5" ht="12.75">
      <c r="B330" s="1" t="s">
        <v>23</v>
      </c>
      <c r="C330" s="3" t="s">
        <v>24</v>
      </c>
      <c r="D330" s="11"/>
      <c r="E330" s="18" t="s">
        <v>123</v>
      </c>
    </row>
    <row r="331" spans="2:5" ht="12.75">
      <c r="B331" s="1" t="s">
        <v>25</v>
      </c>
      <c r="C331" s="3" t="s">
        <v>26</v>
      </c>
      <c r="D331" s="11"/>
      <c r="E331" s="5" t="s">
        <v>82</v>
      </c>
    </row>
    <row r="332" spans="2:5" ht="12.75">
      <c r="B332" s="1" t="s">
        <v>27</v>
      </c>
      <c r="C332" s="3">
        <v>20.02</v>
      </c>
      <c r="D332" s="11"/>
      <c r="E332" s="1" t="s">
        <v>92</v>
      </c>
    </row>
    <row r="333" spans="2:5" ht="12.75">
      <c r="B333" s="1" t="s">
        <v>28</v>
      </c>
      <c r="C333" s="3">
        <v>20.05</v>
      </c>
      <c r="D333" s="10"/>
      <c r="E333" s="1" t="s">
        <v>79</v>
      </c>
    </row>
    <row r="334" spans="2:5" ht="12.75">
      <c r="B334" s="1" t="s">
        <v>29</v>
      </c>
      <c r="C334" s="3" t="s">
        <v>30</v>
      </c>
      <c r="D334" s="11"/>
      <c r="E334" s="1" t="s">
        <v>87</v>
      </c>
    </row>
    <row r="335" spans="2:5" ht="12.75">
      <c r="B335" s="1" t="s">
        <v>31</v>
      </c>
      <c r="C335" s="3">
        <v>20.06</v>
      </c>
      <c r="D335" s="10">
        <f>SUM(D336)</f>
        <v>0</v>
      </c>
      <c r="E335" s="1"/>
    </row>
    <row r="336" spans="2:5" ht="12.75">
      <c r="B336" s="1" t="s">
        <v>32</v>
      </c>
      <c r="C336" s="3" t="s">
        <v>33</v>
      </c>
      <c r="D336" s="11"/>
      <c r="E336" s="1" t="s">
        <v>86</v>
      </c>
    </row>
    <row r="337" spans="2:5" ht="12.75">
      <c r="B337" s="1" t="s">
        <v>34</v>
      </c>
      <c r="C337" s="3">
        <v>20.11</v>
      </c>
      <c r="D337" s="11"/>
      <c r="E337" s="1" t="s">
        <v>88</v>
      </c>
    </row>
    <row r="338" spans="2:5" ht="12.75">
      <c r="B338" s="1" t="s">
        <v>35</v>
      </c>
      <c r="C338" s="3">
        <v>20.13</v>
      </c>
      <c r="D338" s="11"/>
      <c r="E338" s="1"/>
    </row>
    <row r="339" spans="2:5" ht="12.75">
      <c r="B339" s="1" t="s">
        <v>36</v>
      </c>
      <c r="C339" s="6">
        <v>20.3</v>
      </c>
      <c r="D339" s="10">
        <f>SUM(D340:D343)</f>
        <v>122</v>
      </c>
      <c r="E339" s="1"/>
    </row>
    <row r="340" spans="2:5" ht="12.75">
      <c r="B340" s="1" t="s">
        <v>37</v>
      </c>
      <c r="C340" s="3" t="s">
        <v>38</v>
      </c>
      <c r="D340" s="11"/>
      <c r="E340" s="1" t="s">
        <v>147</v>
      </c>
    </row>
    <row r="341" spans="2:5" ht="12.75">
      <c r="B341" s="1" t="s">
        <v>39</v>
      </c>
      <c r="C341" s="3" t="s">
        <v>40</v>
      </c>
      <c r="D341" s="11"/>
      <c r="E341" s="1" t="s">
        <v>139</v>
      </c>
    </row>
    <row r="342" spans="2:5" ht="12.75">
      <c r="B342" s="1" t="s">
        <v>41</v>
      </c>
      <c r="C342" s="3" t="s">
        <v>42</v>
      </c>
      <c r="D342" s="11"/>
      <c r="E342" s="1"/>
    </row>
    <row r="343" spans="2:5" ht="12.75">
      <c r="B343" s="1" t="s">
        <v>43</v>
      </c>
      <c r="C343" s="3" t="s">
        <v>44</v>
      </c>
      <c r="D343" s="11">
        <v>122</v>
      </c>
      <c r="E343" s="5" t="s">
        <v>146</v>
      </c>
    </row>
    <row r="344" spans="2:5" ht="12.75">
      <c r="B344" s="8" t="s">
        <v>47</v>
      </c>
      <c r="C344" s="3">
        <v>59.17</v>
      </c>
      <c r="D344" s="11"/>
      <c r="E344" s="8" t="s">
        <v>47</v>
      </c>
    </row>
    <row r="345" spans="2:5" ht="12.75">
      <c r="B345" s="9"/>
      <c r="C345" s="13"/>
      <c r="D345" s="14">
        <v>0</v>
      </c>
      <c r="E345" s="7"/>
    </row>
    <row r="346" spans="2:5" ht="12.75">
      <c r="B346" s="27" t="s">
        <v>0</v>
      </c>
      <c r="C346" s="27"/>
      <c r="D346" s="27"/>
      <c r="E346" s="27"/>
    </row>
    <row r="347" spans="2:5" ht="12.75">
      <c r="B347" s="30" t="s">
        <v>159</v>
      </c>
      <c r="C347" s="30"/>
      <c r="D347" s="30"/>
      <c r="E347" s="30"/>
    </row>
    <row r="348" spans="2:5" ht="12.75">
      <c r="B348" s="28" t="s">
        <v>5</v>
      </c>
      <c r="C348" s="29"/>
      <c r="D348" s="4" t="s">
        <v>1</v>
      </c>
      <c r="E348" s="4" t="s">
        <v>2</v>
      </c>
    </row>
    <row r="349" spans="2:5" ht="12.75">
      <c r="B349" s="28">
        <v>0</v>
      </c>
      <c r="C349" s="29"/>
      <c r="D349" s="4">
        <v>1</v>
      </c>
      <c r="E349" s="4">
        <v>2</v>
      </c>
    </row>
    <row r="350" spans="2:5" ht="12.75">
      <c r="B350" s="28" t="s">
        <v>93</v>
      </c>
      <c r="C350" s="31"/>
      <c r="D350" s="31"/>
      <c r="E350" s="29"/>
    </row>
    <row r="351" spans="2:5" ht="12.75">
      <c r="B351" s="2" t="s">
        <v>46</v>
      </c>
      <c r="C351" s="3">
        <v>10</v>
      </c>
      <c r="D351" s="12">
        <f>D352+D360+D366</f>
        <v>0</v>
      </c>
      <c r="E351" s="1"/>
    </row>
    <row r="352" spans="2:5" ht="12.75">
      <c r="B352" s="2" t="s">
        <v>151</v>
      </c>
      <c r="C352" s="3">
        <v>10.01</v>
      </c>
      <c r="D352" s="11"/>
      <c r="E352" s="1"/>
    </row>
    <row r="353" spans="2:5" ht="12.75">
      <c r="B353" s="15" t="s">
        <v>61</v>
      </c>
      <c r="C353" s="3" t="s">
        <v>50</v>
      </c>
      <c r="D353" s="11"/>
      <c r="E353" s="1" t="s">
        <v>136</v>
      </c>
    </row>
    <row r="354" spans="2:5" ht="12.75">
      <c r="B354" s="15" t="s">
        <v>152</v>
      </c>
      <c r="C354" s="3" t="s">
        <v>71</v>
      </c>
      <c r="D354" s="11"/>
      <c r="E354" s="1"/>
    </row>
    <row r="355" spans="2:5" ht="12.75">
      <c r="B355" s="15" t="s">
        <v>62</v>
      </c>
      <c r="C355" s="3" t="s">
        <v>51</v>
      </c>
      <c r="D355" s="11"/>
      <c r="E355" s="1" t="s">
        <v>73</v>
      </c>
    </row>
    <row r="356" spans="2:5" ht="12.75">
      <c r="B356" s="15" t="s">
        <v>63</v>
      </c>
      <c r="C356" s="3" t="s">
        <v>52</v>
      </c>
      <c r="D356" s="11"/>
      <c r="E356" s="1" t="s">
        <v>83</v>
      </c>
    </row>
    <row r="357" spans="2:5" ht="12.75">
      <c r="B357" s="15" t="s">
        <v>64</v>
      </c>
      <c r="C357" s="3" t="s">
        <v>53</v>
      </c>
      <c r="D357" s="11"/>
      <c r="E357" s="1"/>
    </row>
    <row r="358" spans="2:5" ht="12.75">
      <c r="B358" s="15" t="s">
        <v>64</v>
      </c>
      <c r="C358" s="3" t="s">
        <v>54</v>
      </c>
      <c r="D358" s="11"/>
      <c r="E358" s="1" t="s">
        <v>73</v>
      </c>
    </row>
    <row r="359" spans="2:5" ht="12.75">
      <c r="B359" s="2" t="s">
        <v>3</v>
      </c>
      <c r="C359" s="3">
        <v>10.02</v>
      </c>
      <c r="D359" s="11"/>
      <c r="E359" s="1"/>
    </row>
    <row r="360" spans="2:5" ht="12.75">
      <c r="B360" s="15" t="s">
        <v>65</v>
      </c>
      <c r="C360" s="3" t="s">
        <v>55</v>
      </c>
      <c r="D360" s="11"/>
      <c r="E360" s="1" t="s">
        <v>74</v>
      </c>
    </row>
    <row r="361" spans="2:5" ht="12.75">
      <c r="B361" s="2" t="s">
        <v>153</v>
      </c>
      <c r="C361" s="3" t="s">
        <v>72</v>
      </c>
      <c r="D361" s="11"/>
      <c r="E361" s="1" t="s">
        <v>96</v>
      </c>
    </row>
    <row r="362" spans="2:5" ht="12.75">
      <c r="B362" s="15" t="s">
        <v>154</v>
      </c>
      <c r="C362" s="3" t="s">
        <v>102</v>
      </c>
      <c r="D362" s="11"/>
      <c r="E362" s="1" t="s">
        <v>49</v>
      </c>
    </row>
    <row r="363" spans="2:5" ht="12.75">
      <c r="B363" s="2" t="s">
        <v>4</v>
      </c>
      <c r="C363" s="3">
        <v>10.03</v>
      </c>
      <c r="D363" s="11"/>
      <c r="E363" s="1" t="s">
        <v>75</v>
      </c>
    </row>
    <row r="364" spans="2:5" ht="12.75">
      <c r="B364" s="15" t="s">
        <v>66</v>
      </c>
      <c r="C364" s="3" t="s">
        <v>155</v>
      </c>
      <c r="D364" s="11"/>
      <c r="E364" s="1" t="s">
        <v>76</v>
      </c>
    </row>
    <row r="365" spans="2:5" ht="12.75">
      <c r="B365" s="15" t="s">
        <v>67</v>
      </c>
      <c r="C365" s="3" t="s">
        <v>57</v>
      </c>
      <c r="D365" s="11"/>
      <c r="E365" s="1" t="s">
        <v>77</v>
      </c>
    </row>
    <row r="366" spans="2:5" ht="12.75">
      <c r="B366" s="16" t="s">
        <v>68</v>
      </c>
      <c r="C366" s="3" t="s">
        <v>58</v>
      </c>
      <c r="D366" s="11"/>
      <c r="E366" s="1" t="s">
        <v>78</v>
      </c>
    </row>
    <row r="367" spans="2:5" ht="12.75">
      <c r="B367" s="15" t="s">
        <v>70</v>
      </c>
      <c r="C367" s="3" t="s">
        <v>60</v>
      </c>
      <c r="D367" s="11"/>
      <c r="E367" s="1" t="s">
        <v>90</v>
      </c>
    </row>
    <row r="368" spans="2:5" ht="12.75">
      <c r="B368" s="17" t="s">
        <v>7</v>
      </c>
      <c r="C368" s="3">
        <v>20</v>
      </c>
      <c r="D368" s="11">
        <f>D369</f>
        <v>70.2</v>
      </c>
      <c r="E368" s="15"/>
    </row>
    <row r="369" spans="2:5" ht="12.75">
      <c r="B369" s="1" t="s">
        <v>8</v>
      </c>
      <c r="C369" s="3">
        <v>20.01</v>
      </c>
      <c r="D369" s="11">
        <f>D376</f>
        <v>70.2</v>
      </c>
      <c r="E369" s="1"/>
    </row>
    <row r="370" spans="2:5" ht="12.75">
      <c r="B370" s="1" t="s">
        <v>9</v>
      </c>
      <c r="C370" s="3" t="s">
        <v>10</v>
      </c>
      <c r="D370" s="11"/>
      <c r="E370" s="1"/>
    </row>
    <row r="371" spans="2:5" ht="12.75">
      <c r="B371" s="1" t="s">
        <v>11</v>
      </c>
      <c r="C371" s="3" t="s">
        <v>12</v>
      </c>
      <c r="D371" s="11"/>
      <c r="E371" s="1"/>
    </row>
    <row r="372" spans="2:5" ht="12.75">
      <c r="B372" s="1" t="s">
        <v>13</v>
      </c>
      <c r="C372" s="3" t="s">
        <v>14</v>
      </c>
      <c r="D372" s="11"/>
      <c r="E372" s="15"/>
    </row>
    <row r="373" spans="2:5" ht="12.75">
      <c r="B373" s="1" t="s">
        <v>15</v>
      </c>
      <c r="C373" s="3" t="s">
        <v>16</v>
      </c>
      <c r="D373" s="12">
        <f>D374</f>
        <v>0</v>
      </c>
      <c r="E373" s="1" t="s">
        <v>80</v>
      </c>
    </row>
    <row r="374" spans="2:5" ht="12.75">
      <c r="B374" s="1" t="s">
        <v>17</v>
      </c>
      <c r="C374" s="3" t="s">
        <v>18</v>
      </c>
      <c r="D374" s="10">
        <f>D375+D382</f>
        <v>0</v>
      </c>
      <c r="E374" s="1" t="s">
        <v>97</v>
      </c>
    </row>
    <row r="375" spans="2:5" ht="12.75">
      <c r="B375" s="1" t="s">
        <v>19</v>
      </c>
      <c r="C375" s="3" t="s">
        <v>20</v>
      </c>
      <c r="D375" s="11"/>
      <c r="E375" s="1" t="s">
        <v>91</v>
      </c>
    </row>
    <row r="376" spans="2:5" ht="12.75">
      <c r="B376" s="1" t="s">
        <v>21</v>
      </c>
      <c r="C376" s="3" t="s">
        <v>22</v>
      </c>
      <c r="D376" s="11">
        <v>70.2</v>
      </c>
      <c r="E376" s="5" t="s">
        <v>94</v>
      </c>
    </row>
    <row r="377" spans="2:5" ht="12.75">
      <c r="B377" s="1" t="s">
        <v>23</v>
      </c>
      <c r="C377" s="3" t="s">
        <v>24</v>
      </c>
      <c r="D377" s="20"/>
      <c r="E377" s="18" t="s">
        <v>89</v>
      </c>
    </row>
    <row r="378" spans="2:5" ht="12.75">
      <c r="B378" s="1" t="s">
        <v>25</v>
      </c>
      <c r="C378" s="3" t="s">
        <v>26</v>
      </c>
      <c r="D378" s="20"/>
      <c r="E378" s="5" t="s">
        <v>95</v>
      </c>
    </row>
    <row r="379" spans="2:5" ht="12.75">
      <c r="B379" s="1" t="s">
        <v>27</v>
      </c>
      <c r="C379" s="3">
        <v>20.02</v>
      </c>
      <c r="D379" s="20"/>
      <c r="E379" s="1" t="s">
        <v>92</v>
      </c>
    </row>
    <row r="380" spans="2:5" ht="12.75">
      <c r="B380" s="1" t="s">
        <v>28</v>
      </c>
      <c r="C380" s="3">
        <v>20.05</v>
      </c>
      <c r="D380" s="20"/>
      <c r="E380" s="1" t="s">
        <v>79</v>
      </c>
    </row>
    <row r="381" spans="2:5" ht="12.75">
      <c r="B381" s="1" t="s">
        <v>29</v>
      </c>
      <c r="C381" s="3" t="s">
        <v>30</v>
      </c>
      <c r="D381" s="20"/>
      <c r="E381" s="1"/>
    </row>
    <row r="382" spans="2:5" ht="12.75">
      <c r="B382" s="1" t="s">
        <v>31</v>
      </c>
      <c r="C382" s="3">
        <v>20.06</v>
      </c>
      <c r="D382" s="23"/>
      <c r="E382" s="5"/>
    </row>
    <row r="383" spans="2:5" ht="12.75">
      <c r="B383" s="1" t="s">
        <v>32</v>
      </c>
      <c r="C383" s="3" t="s">
        <v>33</v>
      </c>
      <c r="D383" s="24"/>
      <c r="E383" s="1" t="s">
        <v>86</v>
      </c>
    </row>
    <row r="384" spans="2:5" ht="12.75">
      <c r="B384" s="1" t="s">
        <v>34</v>
      </c>
      <c r="C384" s="3">
        <v>20.11</v>
      </c>
      <c r="D384" s="20"/>
      <c r="E384" s="1" t="s">
        <v>88</v>
      </c>
    </row>
    <row r="385" spans="2:5" ht="12.75">
      <c r="B385" s="1" t="s">
        <v>156</v>
      </c>
      <c r="C385" s="3">
        <v>20.12</v>
      </c>
      <c r="D385" s="20"/>
      <c r="E385" s="1"/>
    </row>
    <row r="386" spans="2:5" ht="12.75">
      <c r="B386" s="1" t="s">
        <v>35</v>
      </c>
      <c r="C386" s="3">
        <v>20.13</v>
      </c>
      <c r="D386" s="12"/>
      <c r="E386" s="1"/>
    </row>
    <row r="387" spans="2:5" ht="12.75">
      <c r="B387" s="1" t="s">
        <v>157</v>
      </c>
      <c r="C387" s="3">
        <v>20.14</v>
      </c>
      <c r="D387" s="11"/>
      <c r="E387" s="1"/>
    </row>
    <row r="388" spans="2:5" ht="12.75">
      <c r="B388" s="1" t="s">
        <v>36</v>
      </c>
      <c r="C388" s="6">
        <v>20.3</v>
      </c>
      <c r="D388" s="10"/>
      <c r="E388" s="1"/>
    </row>
    <row r="389" spans="2:5" ht="12.75">
      <c r="B389" s="1" t="s">
        <v>39</v>
      </c>
      <c r="C389" s="3" t="s">
        <v>40</v>
      </c>
      <c r="D389" s="11"/>
      <c r="E389" s="1"/>
    </row>
    <row r="390" spans="2:5" ht="12.75">
      <c r="B390" s="8" t="s">
        <v>43</v>
      </c>
      <c r="C390" s="3" t="s">
        <v>44</v>
      </c>
      <c r="D390" s="11"/>
      <c r="E390" s="1"/>
    </row>
    <row r="391" spans="2:5" ht="12.75">
      <c r="B391" s="8" t="s">
        <v>109</v>
      </c>
      <c r="C391" s="3" t="s">
        <v>107</v>
      </c>
      <c r="D391" s="10"/>
      <c r="E391" s="7" t="s">
        <v>112</v>
      </c>
    </row>
    <row r="392" spans="2:5" ht="12.75">
      <c r="B392" s="8" t="s">
        <v>110</v>
      </c>
      <c r="C392" s="3" t="s">
        <v>108</v>
      </c>
      <c r="D392" s="10"/>
      <c r="E392" s="7" t="s">
        <v>111</v>
      </c>
    </row>
    <row r="393" spans="2:11" ht="12.75">
      <c r="B393" s="15"/>
      <c r="C393" s="3"/>
      <c r="D393" s="11"/>
      <c r="E393" s="1"/>
      <c r="K393">
        <v>0</v>
      </c>
    </row>
    <row r="394" spans="2:5" ht="12.75">
      <c r="B394" s="27" t="s">
        <v>0</v>
      </c>
      <c r="C394" s="27"/>
      <c r="D394" s="27"/>
      <c r="E394" s="27"/>
    </row>
    <row r="395" spans="2:5" ht="12.75">
      <c r="B395" s="30" t="s">
        <v>148</v>
      </c>
      <c r="C395" s="30"/>
      <c r="D395" s="30"/>
      <c r="E395" s="30"/>
    </row>
    <row r="396" spans="2:5" ht="12.75">
      <c r="B396" s="28" t="s">
        <v>5</v>
      </c>
      <c r="C396" s="29"/>
      <c r="D396" s="4" t="s">
        <v>1</v>
      </c>
      <c r="E396" s="4" t="s">
        <v>2</v>
      </c>
    </row>
    <row r="397" spans="2:5" ht="12.75">
      <c r="B397" s="28">
        <v>0</v>
      </c>
      <c r="C397" s="29"/>
      <c r="D397" s="4">
        <v>1</v>
      </c>
      <c r="E397" s="4">
        <v>2</v>
      </c>
    </row>
    <row r="398" spans="2:5" ht="12.75">
      <c r="B398" s="28" t="s">
        <v>6</v>
      </c>
      <c r="C398" s="31"/>
      <c r="D398" s="31"/>
      <c r="E398" s="29"/>
    </row>
    <row r="399" spans="2:5" ht="12.75">
      <c r="B399" s="2" t="s">
        <v>46</v>
      </c>
      <c r="C399" s="3">
        <v>10</v>
      </c>
      <c r="D399" s="12">
        <f>SUM(D401:D416)</f>
        <v>0</v>
      </c>
      <c r="E399" s="1"/>
    </row>
    <row r="400" spans="2:5" ht="12.75">
      <c r="B400" s="2" t="s">
        <v>45</v>
      </c>
      <c r="C400" s="3">
        <v>10.01</v>
      </c>
      <c r="D400" s="11">
        <f>D404</f>
        <v>0</v>
      </c>
      <c r="E400" s="1"/>
    </row>
    <row r="401" spans="2:5" ht="12.75">
      <c r="B401" s="15" t="s">
        <v>61</v>
      </c>
      <c r="C401" s="3" t="s">
        <v>50</v>
      </c>
      <c r="D401" s="11"/>
      <c r="E401" s="1" t="s">
        <v>129</v>
      </c>
    </row>
    <row r="402" spans="2:5" ht="12.75">
      <c r="B402" s="15" t="s">
        <v>62</v>
      </c>
      <c r="C402" s="3" t="s">
        <v>51</v>
      </c>
      <c r="D402" s="11"/>
      <c r="E402" s="1" t="s">
        <v>73</v>
      </c>
    </row>
    <row r="403" spans="2:5" ht="12.75">
      <c r="B403" s="15" t="s">
        <v>84</v>
      </c>
      <c r="C403" s="3" t="s">
        <v>85</v>
      </c>
      <c r="D403" s="11"/>
      <c r="E403" s="1" t="s">
        <v>99</v>
      </c>
    </row>
    <row r="404" spans="2:5" ht="12.75">
      <c r="B404" s="15" t="s">
        <v>63</v>
      </c>
      <c r="C404" s="3" t="s">
        <v>52</v>
      </c>
      <c r="D404" s="11"/>
      <c r="E404" s="1" t="s">
        <v>83</v>
      </c>
    </row>
    <row r="405" spans="2:5" ht="12.75">
      <c r="B405" s="15" t="s">
        <v>64</v>
      </c>
      <c r="C405" s="3" t="s">
        <v>53</v>
      </c>
      <c r="D405" s="11"/>
      <c r="E405" s="1" t="s">
        <v>73</v>
      </c>
    </row>
    <row r="406" spans="2:5" ht="12.75">
      <c r="B406" s="15" t="s">
        <v>64</v>
      </c>
      <c r="C406" s="3" t="s">
        <v>54</v>
      </c>
      <c r="D406" s="11"/>
      <c r="E406" s="1" t="s">
        <v>116</v>
      </c>
    </row>
    <row r="407" spans="2:5" ht="12.75">
      <c r="B407" s="2" t="s">
        <v>3</v>
      </c>
      <c r="C407" s="3">
        <v>10.02</v>
      </c>
      <c r="D407" s="11"/>
      <c r="E407" s="1"/>
    </row>
    <row r="408" spans="2:5" ht="12.75">
      <c r="B408" s="15" t="s">
        <v>65</v>
      </c>
      <c r="C408" s="3" t="s">
        <v>55</v>
      </c>
      <c r="D408" s="11"/>
      <c r="E408" s="1" t="s">
        <v>74</v>
      </c>
    </row>
    <row r="409" spans="2:5" ht="12.75">
      <c r="B409" s="19" t="s">
        <v>125</v>
      </c>
      <c r="C409" s="3" t="s">
        <v>124</v>
      </c>
      <c r="D409" s="11"/>
      <c r="E409" s="19" t="s">
        <v>126</v>
      </c>
    </row>
    <row r="410" spans="2:5" ht="12.75">
      <c r="B410" s="2" t="s">
        <v>4</v>
      </c>
      <c r="C410" s="3">
        <v>10.03</v>
      </c>
      <c r="D410" s="11"/>
      <c r="E410" s="1"/>
    </row>
    <row r="411" spans="2:5" ht="12.75">
      <c r="B411" s="15" t="s">
        <v>66</v>
      </c>
      <c r="C411" s="3" t="s">
        <v>56</v>
      </c>
      <c r="D411" s="11"/>
      <c r="E411" s="1" t="s">
        <v>75</v>
      </c>
    </row>
    <row r="412" spans="2:5" ht="12.75">
      <c r="B412" s="15" t="s">
        <v>67</v>
      </c>
      <c r="C412" s="3" t="s">
        <v>57</v>
      </c>
      <c r="D412" s="11"/>
      <c r="E412" s="1" t="s">
        <v>76</v>
      </c>
    </row>
    <row r="413" spans="2:5" ht="12.75">
      <c r="B413" s="16" t="s">
        <v>68</v>
      </c>
      <c r="C413" s="3" t="s">
        <v>58</v>
      </c>
      <c r="D413" s="11"/>
      <c r="E413" s="1" t="s">
        <v>77</v>
      </c>
    </row>
    <row r="414" spans="2:5" ht="12.75">
      <c r="B414" s="15" t="s">
        <v>69</v>
      </c>
      <c r="C414" s="3" t="s">
        <v>59</v>
      </c>
      <c r="D414" s="11"/>
      <c r="E414" s="1" t="s">
        <v>78</v>
      </c>
    </row>
    <row r="415" spans="2:5" ht="12.75">
      <c r="B415" s="15" t="s">
        <v>70</v>
      </c>
      <c r="C415" s="3" t="s">
        <v>60</v>
      </c>
      <c r="D415" s="11"/>
      <c r="E415" s="1" t="s">
        <v>90</v>
      </c>
    </row>
    <row r="416" spans="2:5" ht="12.75">
      <c r="B416" s="15" t="s">
        <v>114</v>
      </c>
      <c r="C416" s="3" t="s">
        <v>113</v>
      </c>
      <c r="D416" s="11"/>
      <c r="E416" s="15" t="s">
        <v>114</v>
      </c>
    </row>
    <row r="417" spans="2:5" ht="12.75">
      <c r="B417" s="17" t="s">
        <v>7</v>
      </c>
      <c r="C417" s="3">
        <v>20</v>
      </c>
      <c r="D417" s="12">
        <f>D418+D436</f>
        <v>717.5</v>
      </c>
      <c r="E417" s="1"/>
    </row>
    <row r="418" spans="2:5" ht="12.75">
      <c r="B418" s="1" t="s">
        <v>8</v>
      </c>
      <c r="C418" s="3">
        <v>20.01</v>
      </c>
      <c r="D418" s="10">
        <f>SUM(D419:D428)</f>
        <v>297.5</v>
      </c>
      <c r="E418" s="1"/>
    </row>
    <row r="419" spans="2:5" ht="12.75">
      <c r="B419" s="1" t="s">
        <v>9</v>
      </c>
      <c r="C419" s="3" t="s">
        <v>10</v>
      </c>
      <c r="D419" s="11"/>
      <c r="E419" s="1"/>
    </row>
    <row r="420" spans="2:5" ht="12.75">
      <c r="B420" s="1" t="s">
        <v>11</v>
      </c>
      <c r="C420" s="3" t="s">
        <v>12</v>
      </c>
      <c r="D420" s="11"/>
      <c r="E420" s="1"/>
    </row>
    <row r="421" spans="2:5" ht="12.75">
      <c r="B421" s="1" t="s">
        <v>13</v>
      </c>
      <c r="C421" s="3" t="s">
        <v>14</v>
      </c>
      <c r="D421" s="11"/>
      <c r="E421" s="1" t="s">
        <v>127</v>
      </c>
    </row>
    <row r="422" spans="2:5" ht="12.75">
      <c r="B422" s="1" t="s">
        <v>15</v>
      </c>
      <c r="C422" s="3" t="s">
        <v>16</v>
      </c>
      <c r="D422" s="11"/>
      <c r="E422" s="1" t="s">
        <v>80</v>
      </c>
    </row>
    <row r="423" spans="2:5" ht="12.75">
      <c r="B423" s="1" t="s">
        <v>17</v>
      </c>
      <c r="C423" s="3" t="s">
        <v>18</v>
      </c>
      <c r="D423" s="11"/>
      <c r="E423" s="1" t="s">
        <v>97</v>
      </c>
    </row>
    <row r="424" spans="2:5" ht="12.75">
      <c r="B424" s="1" t="s">
        <v>19</v>
      </c>
      <c r="C424" s="3" t="s">
        <v>20</v>
      </c>
      <c r="D424" s="11"/>
      <c r="E424" s="1" t="s">
        <v>91</v>
      </c>
    </row>
    <row r="425" spans="2:5" ht="12.75">
      <c r="B425" s="1" t="s">
        <v>49</v>
      </c>
      <c r="C425" s="3" t="s">
        <v>48</v>
      </c>
      <c r="D425" s="11"/>
      <c r="E425" s="1"/>
    </row>
    <row r="426" spans="2:5" ht="12.75">
      <c r="B426" s="1" t="s">
        <v>21</v>
      </c>
      <c r="C426" s="3" t="s">
        <v>22</v>
      </c>
      <c r="D426" s="11"/>
      <c r="E426" s="5" t="s">
        <v>101</v>
      </c>
    </row>
    <row r="427" spans="2:5" ht="12.75">
      <c r="B427" s="1" t="s">
        <v>23</v>
      </c>
      <c r="C427" s="3" t="s">
        <v>24</v>
      </c>
      <c r="D427" s="11">
        <v>297.5</v>
      </c>
      <c r="E427" s="18" t="s">
        <v>149</v>
      </c>
    </row>
    <row r="428" spans="2:5" ht="12.75">
      <c r="B428" s="1" t="s">
        <v>25</v>
      </c>
      <c r="C428" s="3" t="s">
        <v>26</v>
      </c>
      <c r="D428" s="11"/>
      <c r="E428" s="5" t="s">
        <v>82</v>
      </c>
    </row>
    <row r="429" spans="2:5" ht="12.75">
      <c r="B429" s="1" t="s">
        <v>27</v>
      </c>
      <c r="C429" s="3">
        <v>20.02</v>
      </c>
      <c r="D429" s="11"/>
      <c r="E429" s="1" t="s">
        <v>92</v>
      </c>
    </row>
    <row r="430" spans="2:5" ht="12.75">
      <c r="B430" s="1" t="s">
        <v>28</v>
      </c>
      <c r="C430" s="3">
        <v>20.05</v>
      </c>
      <c r="D430" s="10"/>
      <c r="E430" s="1" t="s">
        <v>79</v>
      </c>
    </row>
    <row r="431" spans="2:5" ht="12.75">
      <c r="B431" s="1" t="s">
        <v>29</v>
      </c>
      <c r="C431" s="3" t="s">
        <v>30</v>
      </c>
      <c r="D431" s="11"/>
      <c r="E431" s="1" t="s">
        <v>87</v>
      </c>
    </row>
    <row r="432" spans="2:5" ht="12.75">
      <c r="B432" s="1" t="s">
        <v>31</v>
      </c>
      <c r="C432" s="3">
        <v>20.06</v>
      </c>
      <c r="D432" s="10"/>
      <c r="E432" s="1"/>
    </row>
    <row r="433" spans="2:5" ht="12.75">
      <c r="B433" s="1" t="s">
        <v>32</v>
      </c>
      <c r="C433" s="3" t="s">
        <v>33</v>
      </c>
      <c r="D433" s="11"/>
      <c r="E433" s="1" t="s">
        <v>86</v>
      </c>
    </row>
    <row r="434" spans="2:5" ht="12.75">
      <c r="B434" s="1" t="s">
        <v>34</v>
      </c>
      <c r="C434" s="3">
        <v>20.11</v>
      </c>
      <c r="D434" s="11"/>
      <c r="E434" s="1" t="s">
        <v>88</v>
      </c>
    </row>
    <row r="435" spans="2:5" ht="12.75">
      <c r="B435" s="1" t="s">
        <v>117</v>
      </c>
      <c r="C435" s="3">
        <v>20.14</v>
      </c>
      <c r="D435" s="11"/>
      <c r="E435" s="1" t="s">
        <v>118</v>
      </c>
    </row>
    <row r="436" spans="2:5" ht="12.75">
      <c r="B436" s="1" t="s">
        <v>36</v>
      </c>
      <c r="C436" s="6">
        <v>20.3</v>
      </c>
      <c r="D436" s="10">
        <f>SUM(D437:D440)</f>
        <v>420</v>
      </c>
      <c r="E436" s="1"/>
    </row>
    <row r="437" spans="2:5" ht="12.75">
      <c r="B437" s="1" t="s">
        <v>37</v>
      </c>
      <c r="C437" s="3" t="s">
        <v>38</v>
      </c>
      <c r="D437" s="11">
        <v>420</v>
      </c>
      <c r="E437" s="1" t="s">
        <v>106</v>
      </c>
    </row>
    <row r="438" spans="2:5" ht="12.75">
      <c r="B438" s="1" t="s">
        <v>39</v>
      </c>
      <c r="C438" s="3" t="s">
        <v>40</v>
      </c>
      <c r="D438" s="11"/>
      <c r="E438" s="1" t="s">
        <v>139</v>
      </c>
    </row>
    <row r="439" spans="2:5" ht="12.75">
      <c r="B439" s="1" t="s">
        <v>41</v>
      </c>
      <c r="C439" s="3" t="s">
        <v>42</v>
      </c>
      <c r="D439" s="11"/>
      <c r="E439" s="1"/>
    </row>
    <row r="440" spans="2:5" ht="12.75">
      <c r="B440" s="1" t="s">
        <v>43</v>
      </c>
      <c r="C440" s="3" t="s">
        <v>44</v>
      </c>
      <c r="D440" s="11"/>
      <c r="E440" s="5" t="s">
        <v>81</v>
      </c>
    </row>
    <row r="441" spans="2:5" ht="12.75">
      <c r="B441" s="8" t="s">
        <v>47</v>
      </c>
      <c r="C441" s="3">
        <v>59.17</v>
      </c>
      <c r="D441" s="11"/>
      <c r="E441" s="8" t="s">
        <v>47</v>
      </c>
    </row>
    <row r="442" spans="2:5" ht="12.75">
      <c r="B442" s="9"/>
      <c r="C442" s="13"/>
      <c r="D442" s="14">
        <v>0</v>
      </c>
      <c r="E442" s="7"/>
    </row>
    <row r="443" spans="2:5" ht="12.75">
      <c r="B443" s="27" t="s">
        <v>0</v>
      </c>
      <c r="C443" s="27"/>
      <c r="D443" s="27"/>
      <c r="E443" s="27"/>
    </row>
    <row r="444" spans="2:5" ht="12.75">
      <c r="B444" s="30" t="s">
        <v>148</v>
      </c>
      <c r="C444" s="30"/>
      <c r="D444" s="30"/>
      <c r="E444" s="30"/>
    </row>
    <row r="445" spans="2:5" ht="12.75">
      <c r="B445" s="28" t="s">
        <v>5</v>
      </c>
      <c r="C445" s="29"/>
      <c r="D445" s="4" t="s">
        <v>1</v>
      </c>
      <c r="E445" s="4" t="s">
        <v>2</v>
      </c>
    </row>
    <row r="446" spans="2:5" ht="12.75">
      <c r="B446" s="28">
        <v>0</v>
      </c>
      <c r="C446" s="29"/>
      <c r="D446" s="4">
        <v>1</v>
      </c>
      <c r="E446" s="4">
        <v>2</v>
      </c>
    </row>
    <row r="447" spans="2:5" ht="12.75">
      <c r="B447" s="28" t="s">
        <v>93</v>
      </c>
      <c r="C447" s="31"/>
      <c r="D447" s="31"/>
      <c r="E447" s="29"/>
    </row>
    <row r="448" spans="2:5" ht="12.75">
      <c r="B448" s="2" t="s">
        <v>46</v>
      </c>
      <c r="C448" s="3">
        <v>10</v>
      </c>
      <c r="D448" s="12">
        <f>D457</f>
        <v>0</v>
      </c>
      <c r="E448" s="1"/>
    </row>
    <row r="449" spans="2:5" ht="12.75">
      <c r="B449" s="2" t="s">
        <v>151</v>
      </c>
      <c r="C449" s="3">
        <v>10.01</v>
      </c>
      <c r="D449" s="11">
        <v>0</v>
      </c>
      <c r="E449" s="1"/>
    </row>
    <row r="450" spans="2:5" ht="12.75">
      <c r="B450" s="15" t="s">
        <v>61</v>
      </c>
      <c r="C450" s="3" t="s">
        <v>50</v>
      </c>
      <c r="D450" s="11"/>
      <c r="E450" s="1" t="s">
        <v>73</v>
      </c>
    </row>
    <row r="451" spans="2:5" ht="12.75">
      <c r="B451" s="15" t="s">
        <v>152</v>
      </c>
      <c r="C451" s="3" t="s">
        <v>71</v>
      </c>
      <c r="D451" s="11"/>
      <c r="E451" s="1" t="s">
        <v>132</v>
      </c>
    </row>
    <row r="452" spans="2:5" ht="12.75">
      <c r="B452" s="15" t="s">
        <v>62</v>
      </c>
      <c r="C452" s="3" t="s">
        <v>51</v>
      </c>
      <c r="D452" s="11"/>
      <c r="E452" s="1" t="s">
        <v>73</v>
      </c>
    </row>
    <row r="453" spans="2:5" ht="12.75">
      <c r="B453" s="15" t="s">
        <v>63</v>
      </c>
      <c r="C453" s="3" t="s">
        <v>52</v>
      </c>
      <c r="D453" s="11"/>
      <c r="E453" s="1" t="s">
        <v>83</v>
      </c>
    </row>
    <row r="454" spans="2:5" ht="12.75">
      <c r="B454" s="15" t="s">
        <v>64</v>
      </c>
      <c r="C454" s="3" t="s">
        <v>53</v>
      </c>
      <c r="D454" s="11"/>
      <c r="E454" s="1"/>
    </row>
    <row r="455" spans="2:5" ht="12.75">
      <c r="B455" s="15" t="s">
        <v>64</v>
      </c>
      <c r="C455" s="3" t="s">
        <v>54</v>
      </c>
      <c r="D455" s="11"/>
      <c r="E455" s="1"/>
    </row>
    <row r="456" spans="2:5" ht="12.75">
      <c r="B456" s="2" t="s">
        <v>3</v>
      </c>
      <c r="C456" s="3">
        <v>10.02</v>
      </c>
      <c r="D456" s="11"/>
      <c r="E456" s="1"/>
    </row>
    <row r="457" spans="2:5" ht="12.75">
      <c r="B457" s="15" t="s">
        <v>65</v>
      </c>
      <c r="C457" s="3" t="s">
        <v>55</v>
      </c>
      <c r="D457" s="11"/>
      <c r="E457" s="1" t="s">
        <v>74</v>
      </c>
    </row>
    <row r="458" spans="2:5" ht="12.75">
      <c r="B458" s="2" t="s">
        <v>153</v>
      </c>
      <c r="C458" s="3" t="s">
        <v>72</v>
      </c>
      <c r="D458" s="11"/>
      <c r="E458" s="1" t="s">
        <v>96</v>
      </c>
    </row>
    <row r="459" spans="2:5" ht="12.75">
      <c r="B459" s="15" t="s">
        <v>154</v>
      </c>
      <c r="C459" s="3" t="s">
        <v>102</v>
      </c>
      <c r="D459" s="11"/>
      <c r="E459" s="1" t="s">
        <v>49</v>
      </c>
    </row>
    <row r="460" spans="2:5" ht="12.75">
      <c r="B460" s="2" t="s">
        <v>4</v>
      </c>
      <c r="C460" s="3">
        <v>10.03</v>
      </c>
      <c r="D460" s="11"/>
      <c r="E460" s="1" t="s">
        <v>75</v>
      </c>
    </row>
    <row r="461" spans="2:5" ht="12.75">
      <c r="B461" s="15" t="s">
        <v>66</v>
      </c>
      <c r="C461" s="3" t="s">
        <v>155</v>
      </c>
      <c r="D461" s="11"/>
      <c r="E461" s="1" t="s">
        <v>76</v>
      </c>
    </row>
    <row r="462" spans="2:5" ht="12.75">
      <c r="B462" s="15" t="s">
        <v>67</v>
      </c>
      <c r="C462" s="3" t="s">
        <v>57</v>
      </c>
      <c r="D462" s="11"/>
      <c r="E462" s="1" t="s">
        <v>77</v>
      </c>
    </row>
    <row r="463" spans="2:5" ht="12.75">
      <c r="B463" s="16" t="s">
        <v>68</v>
      </c>
      <c r="C463" s="3" t="s">
        <v>58</v>
      </c>
      <c r="D463" s="11"/>
      <c r="E463" s="1" t="s">
        <v>78</v>
      </c>
    </row>
    <row r="464" spans="2:5" ht="12.75">
      <c r="B464" s="15" t="s">
        <v>70</v>
      </c>
      <c r="C464" s="3" t="s">
        <v>60</v>
      </c>
      <c r="D464" s="11"/>
      <c r="E464" s="1" t="s">
        <v>90</v>
      </c>
    </row>
    <row r="465" spans="2:5" ht="12.75">
      <c r="B465" s="17" t="s">
        <v>7</v>
      </c>
      <c r="C465" s="3">
        <v>20</v>
      </c>
      <c r="D465" s="11">
        <f>D466</f>
        <v>297.5</v>
      </c>
      <c r="E465" s="1"/>
    </row>
    <row r="466" spans="2:5" ht="12.75">
      <c r="B466" s="1" t="s">
        <v>8</v>
      </c>
      <c r="C466" s="3">
        <v>20.01</v>
      </c>
      <c r="D466" s="11">
        <f>D474</f>
        <v>297.5</v>
      </c>
      <c r="E466" s="1"/>
    </row>
    <row r="467" spans="2:5" ht="12.75">
      <c r="B467" s="1" t="s">
        <v>9</v>
      </c>
      <c r="C467" s="3" t="s">
        <v>10</v>
      </c>
      <c r="D467" s="11"/>
      <c r="E467" s="1"/>
    </row>
    <row r="468" spans="2:5" ht="12.75">
      <c r="B468" s="1" t="s">
        <v>11</v>
      </c>
      <c r="C468" s="3" t="s">
        <v>12</v>
      </c>
      <c r="D468" s="11"/>
      <c r="E468" s="1"/>
    </row>
    <row r="469" spans="2:5" ht="12.75">
      <c r="B469" s="1" t="s">
        <v>13</v>
      </c>
      <c r="C469" s="3" t="s">
        <v>14</v>
      </c>
      <c r="D469" s="11"/>
      <c r="E469" s="1"/>
    </row>
    <row r="470" spans="2:5" ht="12.75">
      <c r="B470" s="1" t="s">
        <v>15</v>
      </c>
      <c r="C470" s="3" t="s">
        <v>16</v>
      </c>
      <c r="D470" s="12"/>
      <c r="E470" s="1" t="s">
        <v>80</v>
      </c>
    </row>
    <row r="471" spans="2:5" ht="12.75">
      <c r="B471" s="1" t="s">
        <v>17</v>
      </c>
      <c r="C471" s="3" t="s">
        <v>18</v>
      </c>
      <c r="D471" s="10"/>
      <c r="E471" s="1" t="s">
        <v>97</v>
      </c>
    </row>
    <row r="472" spans="2:5" ht="12.75">
      <c r="B472" s="1" t="s">
        <v>19</v>
      </c>
      <c r="C472" s="3" t="s">
        <v>20</v>
      </c>
      <c r="D472" s="11"/>
      <c r="E472" s="1" t="s">
        <v>91</v>
      </c>
    </row>
    <row r="473" spans="2:5" ht="12.75">
      <c r="B473" s="1" t="s">
        <v>21</v>
      </c>
      <c r="C473" s="3" t="s">
        <v>22</v>
      </c>
      <c r="D473" s="11"/>
      <c r="E473" s="5" t="s">
        <v>94</v>
      </c>
    </row>
    <row r="474" spans="2:5" ht="12.75">
      <c r="B474" s="1" t="s">
        <v>23</v>
      </c>
      <c r="C474" s="3" t="s">
        <v>24</v>
      </c>
      <c r="D474" s="20">
        <v>297.5</v>
      </c>
      <c r="E474" s="18" t="s">
        <v>168</v>
      </c>
    </row>
    <row r="475" spans="2:5" ht="12.75">
      <c r="B475" s="1" t="s">
        <v>25</v>
      </c>
      <c r="C475" s="3" t="s">
        <v>26</v>
      </c>
      <c r="D475" s="20"/>
      <c r="E475" s="1"/>
    </row>
    <row r="476" spans="2:5" ht="12.75">
      <c r="B476" s="1" t="s">
        <v>27</v>
      </c>
      <c r="C476" s="3">
        <v>20.02</v>
      </c>
      <c r="D476" s="20"/>
      <c r="E476" s="1" t="s">
        <v>92</v>
      </c>
    </row>
    <row r="477" spans="2:5" ht="12.75">
      <c r="B477" s="1" t="s">
        <v>28</v>
      </c>
      <c r="C477" s="3">
        <v>20.05</v>
      </c>
      <c r="D477" s="20"/>
      <c r="E477" s="1"/>
    </row>
    <row r="478" spans="2:5" ht="12.75">
      <c r="B478" s="1" t="s">
        <v>29</v>
      </c>
      <c r="C478" s="3" t="s">
        <v>30</v>
      </c>
      <c r="D478" s="20"/>
      <c r="E478" s="1" t="s">
        <v>79</v>
      </c>
    </row>
    <row r="479" spans="2:5" ht="12.75">
      <c r="B479" s="1" t="s">
        <v>31</v>
      </c>
      <c r="C479" s="3">
        <v>20.06</v>
      </c>
      <c r="D479" s="21"/>
      <c r="E479" s="5"/>
    </row>
    <row r="480" spans="2:5" ht="12.75">
      <c r="B480" s="1" t="s">
        <v>32</v>
      </c>
      <c r="C480" s="3" t="s">
        <v>33</v>
      </c>
      <c r="D480" s="20"/>
      <c r="E480" s="1" t="s">
        <v>86</v>
      </c>
    </row>
    <row r="481" spans="2:5" ht="12.75">
      <c r="B481" s="1" t="s">
        <v>34</v>
      </c>
      <c r="C481" s="3">
        <v>20.11</v>
      </c>
      <c r="D481" s="20"/>
      <c r="E481" s="1" t="s">
        <v>88</v>
      </c>
    </row>
    <row r="482" spans="2:5" ht="12.75">
      <c r="B482" s="1" t="s">
        <v>156</v>
      </c>
      <c r="C482" s="3">
        <v>20.12</v>
      </c>
      <c r="D482" s="20"/>
      <c r="E482" s="1"/>
    </row>
    <row r="483" spans="2:5" ht="12.75">
      <c r="B483" s="1" t="s">
        <v>35</v>
      </c>
      <c r="C483" s="3">
        <v>20.13</v>
      </c>
      <c r="D483" s="12"/>
      <c r="E483" s="1"/>
    </row>
    <row r="484" spans="2:5" ht="12.75">
      <c r="B484" s="1" t="s">
        <v>157</v>
      </c>
      <c r="C484" s="3">
        <v>20.14</v>
      </c>
      <c r="D484" s="11"/>
      <c r="E484" s="1"/>
    </row>
    <row r="485" spans="2:5" ht="12.75">
      <c r="B485" s="1" t="s">
        <v>36</v>
      </c>
      <c r="C485" s="6">
        <v>20.3</v>
      </c>
      <c r="D485" s="10"/>
      <c r="E485" s="1"/>
    </row>
    <row r="486" spans="2:5" ht="12.75">
      <c r="B486" s="1" t="s">
        <v>39</v>
      </c>
      <c r="C486" s="3" t="s">
        <v>40</v>
      </c>
      <c r="D486" s="11"/>
      <c r="E486" s="1"/>
    </row>
    <row r="487" spans="2:5" ht="12.75">
      <c r="B487" s="8" t="s">
        <v>43</v>
      </c>
      <c r="C487" s="3" t="s">
        <v>44</v>
      </c>
      <c r="D487" s="11"/>
      <c r="E487" s="1"/>
    </row>
    <row r="488" spans="2:5" ht="12.75">
      <c r="B488" s="8" t="s">
        <v>109</v>
      </c>
      <c r="C488" s="3" t="s">
        <v>107</v>
      </c>
      <c r="D488" s="10"/>
      <c r="E488" s="7" t="s">
        <v>112</v>
      </c>
    </row>
    <row r="489" spans="2:5" ht="12.75">
      <c r="B489" s="8" t="s">
        <v>110</v>
      </c>
      <c r="C489" s="3" t="s">
        <v>108</v>
      </c>
      <c r="D489" s="10"/>
      <c r="E489" s="7" t="s">
        <v>111</v>
      </c>
    </row>
    <row r="490" spans="2:5" ht="12.75">
      <c r="B490" s="15"/>
      <c r="C490" s="3"/>
      <c r="D490" s="11"/>
      <c r="E490" s="1"/>
    </row>
  </sheetData>
  <mergeCells count="59">
    <mergeCell ref="B249:E249"/>
    <mergeCell ref="B202:E202"/>
    <mergeCell ref="B203:C203"/>
    <mergeCell ref="B204:C204"/>
    <mergeCell ref="B198:C198"/>
    <mergeCell ref="B199:E199"/>
    <mergeCell ref="B151:E151"/>
    <mergeCell ref="B248:E248"/>
    <mergeCell ref="B201:E201"/>
    <mergeCell ref="B150:E150"/>
    <mergeCell ref="B152:C152"/>
    <mergeCell ref="B153:C153"/>
    <mergeCell ref="B154:E154"/>
    <mergeCell ref="B103:E103"/>
    <mergeCell ref="B104:C104"/>
    <mergeCell ref="B105:C105"/>
    <mergeCell ref="B106:E106"/>
    <mergeCell ref="B99:E99"/>
    <mergeCell ref="B100:E100"/>
    <mergeCell ref="B101:K101"/>
    <mergeCell ref="B102:E102"/>
    <mergeCell ref="B1:K1"/>
    <mergeCell ref="B2:E2"/>
    <mergeCell ref="B3:E3"/>
    <mergeCell ref="B4:C4"/>
    <mergeCell ref="B5:C5"/>
    <mergeCell ref="B6:E6"/>
    <mergeCell ref="B51:E51"/>
    <mergeCell ref="B205:E205"/>
    <mergeCell ref="B200:K200"/>
    <mergeCell ref="B52:E52"/>
    <mergeCell ref="B53:C53"/>
    <mergeCell ref="B54:C54"/>
    <mergeCell ref="B55:E55"/>
    <mergeCell ref="B299:C299"/>
    <mergeCell ref="B300:C300"/>
    <mergeCell ref="B446:C446"/>
    <mergeCell ref="B447:E447"/>
    <mergeCell ref="B301:E301"/>
    <mergeCell ref="B346:E346"/>
    <mergeCell ref="B347:E347"/>
    <mergeCell ref="B348:C348"/>
    <mergeCell ref="B443:E443"/>
    <mergeCell ref="B444:E444"/>
    <mergeCell ref="B297:E297"/>
    <mergeCell ref="B298:E298"/>
    <mergeCell ref="B251:C251"/>
    <mergeCell ref="B250:C250"/>
    <mergeCell ref="B252:E252"/>
    <mergeCell ref="B394:E394"/>
    <mergeCell ref="B349:C349"/>
    <mergeCell ref="C295:F295"/>
    <mergeCell ref="B445:C445"/>
    <mergeCell ref="B395:E395"/>
    <mergeCell ref="B396:C396"/>
    <mergeCell ref="B397:C397"/>
    <mergeCell ref="B398:E398"/>
    <mergeCell ref="B350:E350"/>
    <mergeCell ref="B296:K29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2019-02-08T08:08:33Z</dcterms:modified>
  <cp:category/>
  <cp:version/>
  <cp:contentType/>
  <cp:contentStatus/>
</cp:coreProperties>
</file>